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<sst xmlns="http://schemas.openxmlformats.org/spreadsheetml/2006/main" count="52" uniqueCount="50">
  <si>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</si>
  <si>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</si>
  <si>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</si>
  <si>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</si>
  <si>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</si>
  <si>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</si>
  <si>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</si>
  <si>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</si>
  <si>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</si>
  <si>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</si>
  <si>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</si>
  <si>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</si>
  <si>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</si>
  <si>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</si>
  <si>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</si>
  <si>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</si>
  <si>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</si>
  <si>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</si>
  <si>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</si>
  <si>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</si>
  <si>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</si>
  <si>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</si>
  <si>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</si>
  <si>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</si>
  <si>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</si>
  <si>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</si>
  <si>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</si>
  <si>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</si>
  <si>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</si>
  <si>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</si>
  <si>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</si>
  <si>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</si>
  <si>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</si>
  <si>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</si>
  <si>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</si>
  <si>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</si>
  <si>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</si>
  <si>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</si>
  <si>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</si>
  <si>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</si>
  <si>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</si>
  <si>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</si>
  <si>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</si>
  <si>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</si>
  <si>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</si>
  <si>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</si>
  <si>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</si>
  <si>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</si>
  <si>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1</t>
  </si>
  <si>
    <t>от 20.04.2023 № 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</si>
</sst>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7" t="s">
        <v>48</v>
      </c>
      <c r="B1" s="17"/>
      <c r="C1" s="17"/>
      <c r="D1" s="17"/>
      <c r="E1" s="17"/>
    </row>
    <row r="2" spans="1:5" ht="18.75">
      <c r="A2" s="18" t="s">
        <v>41</v>
      </c>
      <c r="B2" s="18"/>
      <c r="C2" s="18"/>
      <c r="D2" s="18"/>
      <c r="E2" s="18"/>
    </row>
    <row r="3" spans="1:5" ht="18.75">
      <c r="A3" s="18" t="s">
        <v>22</v>
      </c>
      <c r="B3" s="18"/>
      <c r="C3" s="18"/>
      <c r="D3" s="18"/>
      <c r="E3" s="18"/>
    </row>
    <row r="4" spans="1:5" ht="18.75">
      <c r="A4" s="18" t="s">
        <v>42</v>
      </c>
      <c r="B4" s="18"/>
      <c r="C4" s="18"/>
      <c r="D4" s="18"/>
      <c r="E4" s="18"/>
    </row>
    <row r="5" spans="1:5" ht="18.75">
      <c r="A5" s="18" t="s">
        <v>39</v>
      </c>
      <c r="B5" s="18"/>
      <c r="C5" s="18"/>
      <c r="D5" s="18"/>
      <c r="E5" s="18"/>
    </row>
    <row r="6" spans="1:5" ht="78.75" customHeight="1">
      <c r="A6" s="16" t="s">
        <v>45</v>
      </c>
      <c r="B6" s="18"/>
      <c r="C6" s="18"/>
      <c r="D6" s="18"/>
      <c r="E6" s="18"/>
    </row>
    <row r="7" spans="1:5" ht="20.25" customHeight="1">
      <c r="A7" s="16" t="s">
        <v>43</v>
      </c>
      <c r="B7" s="16"/>
      <c r="C7" s="16"/>
      <c r="D7" s="16"/>
      <c r="E7" s="16"/>
    </row>
    <row r="8" spans="1:5" ht="19.5" customHeight="1">
      <c r="A8" s="16" t="s">
        <v>44</v>
      </c>
      <c r="B8" s="16"/>
      <c r="C8" s="16"/>
      <c r="D8" s="16"/>
      <c r="E8" s="16"/>
    </row>
    <row r="9" spans="1:5" ht="19.5" customHeight="1">
      <c r="A9" s="16" t="s">
        <v>49</v>
      </c>
      <c r="B9" s="16"/>
      <c r="C9" s="16"/>
      <c r="D9" s="16"/>
      <c r="E9" s="16"/>
    </row>
    <row r="12" spans="1:5" ht="18.75">
      <c r="A12" s="19" t="s">
        <v>46</v>
      </c>
      <c r="B12" s="19"/>
      <c r="C12" s="19"/>
      <c r="D12" s="19"/>
      <c r="E12" s="19"/>
    </row>
    <row r="13" spans="1:5" ht="18.75" customHeight="1">
      <c r="A13" s="19" t="s">
        <v>33</v>
      </c>
      <c r="B13" s="19"/>
      <c r="C13" s="19"/>
      <c r="D13" s="19"/>
      <c r="E13" s="19"/>
    </row>
    <row r="14" spans="1:5" ht="18.75">
      <c r="A14" s="18" t="s">
        <v>23</v>
      </c>
      <c r="B14" s="18"/>
      <c r="C14" s="18"/>
      <c r="D14" s="18"/>
      <c r="E14" s="18"/>
    </row>
    <row r="15" spans="1:5" ht="18.75">
      <c r="A15" s="18" t="s">
        <v>24</v>
      </c>
      <c r="B15" s="18"/>
      <c r="C15" s="18"/>
      <c r="D15" s="18"/>
      <c r="E15" s="18"/>
    </row>
    <row r="16" spans="1:5" ht="18.75">
      <c r="A16" s="19" t="s">
        <v>25</v>
      </c>
      <c r="B16" s="19"/>
      <c r="C16" s="19"/>
      <c r="D16" s="19"/>
      <c r="E16" s="19"/>
    </row>
    <row r="17" spans="1:5" ht="18.75">
      <c r="A17" s="19" t="s">
        <v>39</v>
      </c>
      <c r="B17" s="19"/>
      <c r="C17" s="19"/>
      <c r="D17" s="19"/>
      <c r="E17" s="19"/>
    </row>
    <row r="18" spans="1:5" ht="18.75">
      <c r="A18" s="18" t="s">
        <v>26</v>
      </c>
      <c r="B18" s="18"/>
      <c r="C18" s="18"/>
      <c r="D18" s="18"/>
      <c r="E18" s="18"/>
    </row>
    <row r="19" spans="1:5" ht="18.75">
      <c r="A19" s="19" t="s">
        <v>22</v>
      </c>
      <c r="B19" s="19"/>
      <c r="C19" s="19"/>
      <c r="D19" s="19"/>
      <c r="E19" s="19"/>
    </row>
    <row r="20" spans="1:5" ht="18.75">
      <c r="A20" s="19" t="s">
        <v>35</v>
      </c>
      <c r="B20" s="19"/>
      <c r="C20" s="19"/>
      <c r="D20" s="19"/>
      <c r="E20" s="19"/>
    </row>
    <row r="21" spans="1:5" ht="18.75">
      <c r="A21" s="19" t="s">
        <v>36</v>
      </c>
      <c r="B21" s="19"/>
      <c r="C21" s="19"/>
      <c r="D21" s="19"/>
      <c r="E21" s="19"/>
    </row>
    <row r="22" spans="1:5" s="2" customFormat="1" ht="18.75">
      <c r="A22" s="28" t="s">
        <v>40</v>
      </c>
      <c r="B22" s="28"/>
      <c r="C22" s="28"/>
      <c r="D22" s="28"/>
      <c r="E22" s="28"/>
    </row>
    <row r="23" spans="1:5" s="2" customFormat="1" ht="18.75">
      <c r="A23" s="3"/>
      <c r="B23" s="3"/>
      <c r="C23" s="3"/>
      <c r="D23" s="3"/>
      <c r="E23" s="3"/>
    </row>
    <row r="24" spans="1:5" ht="39" customHeight="1">
      <c r="A24" s="20" t="s">
        <v>37</v>
      </c>
      <c r="B24" s="20"/>
      <c r="C24" s="20"/>
      <c r="D24" s="20"/>
      <c r="E24" s="20"/>
    </row>
    <row r="25" spans="1:5" s="2" customFormat="1" ht="15" customHeight="1">
      <c r="A25" s="4"/>
      <c r="B25" s="4"/>
      <c r="C25" s="4"/>
      <c r="D25" s="4"/>
      <c r="E25" s="4"/>
    </row>
    <row r="26" spans="1:5" ht="21.75" customHeight="1">
      <c r="A26" s="24" t="s">
        <v>9</v>
      </c>
      <c r="B26" s="26" t="s">
        <v>10</v>
      </c>
      <c r="C26" s="21" t="s">
        <v>11</v>
      </c>
      <c r="D26" s="22"/>
      <c r="E26" s="23"/>
    </row>
    <row r="27" spans="1:5" ht="35.25" customHeight="1">
      <c r="A27" s="25"/>
      <c r="B27" s="27"/>
      <c r="C27" s="5" t="s">
        <v>27</v>
      </c>
      <c r="D27" s="5" t="s">
        <v>34</v>
      </c>
      <c r="E27" s="5" t="s">
        <v>38</v>
      </c>
    </row>
    <row r="28" spans="1:5" s="2" customFormat="1" ht="18.75" customHeight="1">
      <c r="A28" s="6">
        <v>1</v>
      </c>
      <c r="B28" s="6">
        <v>2</v>
      </c>
      <c r="C28" s="6">
        <v>3</v>
      </c>
      <c r="D28" s="7">
        <v>4</v>
      </c>
      <c r="E28" s="7">
        <v>5</v>
      </c>
    </row>
    <row r="29" spans="1:5" ht="56.25">
      <c r="A29" s="8" t="s">
        <v>12</v>
      </c>
      <c r="B29" s="9" t="s">
        <v>21</v>
      </c>
      <c r="C29" s="10">
        <f>C30</f>
        <v>11576376.290000007</v>
      </c>
      <c r="D29" s="10">
        <f>D30</f>
        <v>0</v>
      </c>
      <c r="E29" s="10">
        <f>E30</f>
        <v>0</v>
      </c>
    </row>
    <row r="30" spans="1:5" s="11" customFormat="1" ht="37.5">
      <c r="A30" s="8" t="s">
        <v>0</v>
      </c>
      <c r="B30" s="9" t="s">
        <v>15</v>
      </c>
      <c r="C30" s="10">
        <f>C31+C36</f>
        <v>11576376.290000007</v>
      </c>
      <c r="D30" s="10">
        <f>D31+D36</f>
        <v>0</v>
      </c>
      <c r="E30" s="10">
        <f>E31+E36</f>
        <v>0</v>
      </c>
    </row>
    <row r="31" spans="1:5" s="11" customFormat="1" ht="18.75">
      <c r="A31" s="6" t="s">
        <v>1</v>
      </c>
      <c r="B31" s="12" t="s">
        <v>28</v>
      </c>
      <c r="C31" s="13">
        <f aca="true" t="shared" si="0" ref="C31:E34">C32</f>
        <v>-111119119.02</v>
      </c>
      <c r="D31" s="13">
        <f t="shared" si="0"/>
        <v>-70550790</v>
      </c>
      <c r="E31" s="13">
        <f t="shared" si="0"/>
        <v>-70544590</v>
      </c>
    </row>
    <row r="32" spans="1:5" s="11" customFormat="1" ht="18.75">
      <c r="A32" s="6" t="s">
        <v>2</v>
      </c>
      <c r="B32" s="12" t="s">
        <v>29</v>
      </c>
      <c r="C32" s="13">
        <f t="shared" si="0"/>
        <v>-111119119.02</v>
      </c>
      <c r="D32" s="13">
        <f t="shared" si="0"/>
        <v>-70550790</v>
      </c>
      <c r="E32" s="13">
        <f t="shared" si="0"/>
        <v>-70544590</v>
      </c>
    </row>
    <row r="33" spans="1:5" ht="37.5">
      <c r="A33" s="6" t="s">
        <v>3</v>
      </c>
      <c r="B33" s="12" t="s">
        <v>30</v>
      </c>
      <c r="C33" s="13">
        <f t="shared" si="0"/>
        <v>-111119119.02</v>
      </c>
      <c r="D33" s="13">
        <f t="shared" si="0"/>
        <v>-70550790</v>
      </c>
      <c r="E33" s="13">
        <f t="shared" si="0"/>
        <v>-70544590</v>
      </c>
    </row>
    <row r="34" spans="1:5" ht="37.5">
      <c r="A34" s="6" t="s">
        <v>13</v>
      </c>
      <c r="B34" s="12" t="s">
        <v>31</v>
      </c>
      <c r="C34" s="13">
        <f t="shared" si="0"/>
        <v>-111119119.02</v>
      </c>
      <c r="D34" s="13">
        <f t="shared" si="0"/>
        <v>-70550790</v>
      </c>
      <c r="E34" s="13">
        <f t="shared" si="0"/>
        <v>-70544590</v>
      </c>
    </row>
    <row r="35" spans="1:5" ht="37.5">
      <c r="A35" s="6" t="s">
        <v>7</v>
      </c>
      <c r="B35" s="12" t="s">
        <v>16</v>
      </c>
      <c r="C35" s="14">
        <f>-111119119.02</f>
        <v>-111119119.02</v>
      </c>
      <c r="D35" s="14">
        <f>-70550790</f>
        <v>-70550790</v>
      </c>
      <c r="E35" s="14">
        <f>-70544590</f>
        <v>-70544590</v>
      </c>
    </row>
    <row r="36" spans="1:5" ht="18.75">
      <c r="A36" s="6" t="s">
        <v>4</v>
      </c>
      <c r="B36" s="12" t="s">
        <v>17</v>
      </c>
      <c r="C36" s="13">
        <f aca="true" t="shared" si="1" ref="C36:E39">C37</f>
        <v>122695495.31</v>
      </c>
      <c r="D36" s="13">
        <f t="shared" si="1"/>
        <v>70550790</v>
      </c>
      <c r="E36" s="13">
        <f t="shared" si="1"/>
        <v>70544590</v>
      </c>
    </row>
    <row r="37" spans="1:5" ht="18.75">
      <c r="A37" s="6" t="s">
        <v>5</v>
      </c>
      <c r="B37" s="12" t="s">
        <v>18</v>
      </c>
      <c r="C37" s="13">
        <f t="shared" si="1"/>
        <v>122695495.31</v>
      </c>
      <c r="D37" s="13">
        <f t="shared" si="1"/>
        <v>70550790</v>
      </c>
      <c r="E37" s="13">
        <f t="shared" si="1"/>
        <v>70544590</v>
      </c>
    </row>
    <row r="38" spans="1:5" ht="37.5">
      <c r="A38" s="6" t="s">
        <v>6</v>
      </c>
      <c r="B38" s="12" t="s">
        <v>32</v>
      </c>
      <c r="C38" s="13">
        <f t="shared" si="1"/>
        <v>122695495.31</v>
      </c>
      <c r="D38" s="13">
        <f t="shared" si="1"/>
        <v>70550790</v>
      </c>
      <c r="E38" s="13">
        <f t="shared" si="1"/>
        <v>70544590</v>
      </c>
    </row>
    <row r="39" spans="1:5" ht="37.5">
      <c r="A39" s="6" t="s">
        <v>14</v>
      </c>
      <c r="B39" s="12" t="s">
        <v>19</v>
      </c>
      <c r="C39" s="13">
        <f t="shared" si="1"/>
        <v>122695495.31</v>
      </c>
      <c r="D39" s="13">
        <f t="shared" si="1"/>
        <v>70550790</v>
      </c>
      <c r="E39" s="13">
        <f t="shared" si="1"/>
        <v>70544590</v>
      </c>
    </row>
    <row r="40" spans="1:5" ht="37.5">
      <c r="A40" s="6" t="s">
        <v>8</v>
      </c>
      <c r="B40" s="12" t="s">
        <v>20</v>
      </c>
      <c r="C40" s="14">
        <f>122695495.31</f>
        <v>122695495.31</v>
      </c>
      <c r="D40" s="14">
        <f>70550790</f>
        <v>70550790</v>
      </c>
      <c r="E40" s="14">
        <f>70544590</f>
        <v>70544590</v>
      </c>
    </row>
    <row r="41" ht="18.75">
      <c r="E41" s="15" t="s">
        <v>47</v>
      </c>
    </row>
    <row r="49" ht="18.75">
      <c r="E49" s="15"/>
    </row>
  </sheetData>
  <sheetProtection/>
  <mergeCells count="24">
    <mergeCell ref="A18:E18"/>
    <mergeCell ref="A12:E12"/>
    <mergeCell ref="A13:E13"/>
    <mergeCell ref="A14:E14"/>
    <mergeCell ref="A15:E15"/>
    <mergeCell ref="A16:E16"/>
    <mergeCell ref="A17:E17"/>
    <mergeCell ref="A19:E19"/>
    <mergeCell ref="A21:E21"/>
    <mergeCell ref="A20:E20"/>
    <mergeCell ref="A24:E24"/>
    <mergeCell ref="C26:E26"/>
    <mergeCell ref="A26:A27"/>
    <mergeCell ref="B26:B27"/>
    <mergeCell ref="A22:E22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2023-04-20T12:57:59Z</dcterms:modified>
  <cp:category/>
  <cp:version/>
  <cp:contentType/>
  <cp:contentStatus/>
</cp:coreProperties>
</file>