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25" windowHeight="11445" activeTab="0"/>
  </bookViews>
  <sheets>
    <sheet name="Прил.№6 Распределен на 2016 год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<sst xmlns="http://schemas.openxmlformats.org/spreadsheetml/2006/main" count="23" uniqueCount="23">
  <si>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</si>
  <si>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Муниципальная программа Южского муниципального района "Профилактика правонарушений в Южском муниципальном районе"</t>
  </si>
  <si>
    <t>Муниципальная программа Южского муниципального района "Развитие образования Южского муниципального района"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</si>
  <si>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</si>
  <si>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</si>
  <si>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</si>
  <si>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r>
      <t xml:space="preserve">Всего: </t>
    </r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</si>
  <si>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</si>
  <si>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color indexed="8"/>
        <rFont val="Times New Roman"/>
        <family val="1"/>
      </rPr>
      <t xml:space="preserve"> </t>
    </r>
  </si>
  <si>
    <t xml:space="preserve">Муниципальная программа Южского муниципального района "Развитие инфраструктуры и улучшение жилищных условий граждан Южского муниципального района" </t>
  </si>
  <si>
    <t>Наименование программы Южского муниципального района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</si>
  <si>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</si>
  <si>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</si>
  <si>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+,-</t>
  </si>
  <si>
    <t>%</t>
  </si>
  <si>
    <t>Сведения о расходах по муниципальным программам на 2018 год в сравнении  с утвержденным бюджетом на 01.11.2017 год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</si>
  <si>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</si>
  <si>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Утвержденные бюджетные назначения на 01.11.2017 год</t>
  </si>
  <si>
    <t>Утверждено проектом решения на 2018 год</t>
  </si>
  <si>
    <t>2</t>
  </si>
  <si>
    <t>5</t>
  </si>
  <si>
    <t>Отклонение</t>
  </si>
  <si>
    <t>Сумма, руб.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</si>
</sst>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 vertical="top"/>
    </xf>
    <xf numFmtId="172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justify" vertical="top"/>
    </xf>
    <xf numFmtId="4" fontId="3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justify"/>
    </xf>
    <xf numFmtId="0" fontId="40" fillId="0" borderId="10" xfId="0" applyFont="1" applyBorder="1" applyAlignment="1">
      <alignment horizontal="justify" vertical="top" wrapText="1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 vertical="center" wrapText="1"/>
    </xf>
    <xf numFmtId="172" fontId="3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="90" zoomScaleNormal="90" zoomScalePageLayoutView="0" workbookViewId="0" topLeftCell="A1">
      <selection activeCell="B4" sqref="B4"/>
    </sheetView>
  </sheetViews>
  <sheetFormatPr defaultColWidth="9.140625" defaultRowHeight="15"/>
  <cols>
    <col min="1" max="1" width="62.57421875" style="1" customWidth="1"/>
    <col min="2" max="2" width="21.7109375" style="1" customWidth="1"/>
    <col min="3" max="3" width="20.8515625" style="2" customWidth="1"/>
    <col min="4" max="4" width="21.00390625" style="1" customWidth="1"/>
    <col min="5" max="5" width="18.8515625" style="8" customWidth="1"/>
    <col min="6" max="6" width="16.00390625" style="1" bestFit="1" customWidth="1"/>
    <col min="7" max="7" width="19.57421875" style="1" bestFit="1" customWidth="1"/>
    <col min="8" max="8" width="16.00390625" style="1" bestFit="1" customWidth="1"/>
    <col min="9" max="16384" width="9.140625" style="1" customWidth="1"/>
  </cols>
  <sheetData>
    <row r="1" ht="18" customHeight="1">
      <c r="C1" s="13"/>
    </row>
    <row r="2" spans="1:5" ht="46.5" customHeight="1">
      <c r="A2" s="28" t="s">
        <v>15</v>
      </c>
      <c r="B2" s="28"/>
      <c r="C2" s="28"/>
      <c r="D2" s="28"/>
      <c r="E2" s="28"/>
    </row>
    <row r="3" spans="1:5" ht="34.5" customHeight="1">
      <c r="A3" s="23" t="s">
        <v>10</v>
      </c>
      <c r="B3" s="25" t="s">
        <v>22</v>
      </c>
      <c r="C3" s="25"/>
      <c r="D3" s="26" t="s">
        <v>21</v>
      </c>
      <c r="E3" s="27"/>
    </row>
    <row r="4" spans="1:5" ht="78.75" customHeight="1">
      <c r="A4" s="24"/>
      <c r="B4" s="29" t="s">
        <v>17</v>
      </c>
      <c r="C4" s="30" t="s">
        <v>18</v>
      </c>
      <c r="D4" s="14" t="s">
        <v>13</v>
      </c>
      <c r="E4" s="14" t="s">
        <v>14</v>
      </c>
    </row>
    <row r="5" spans="1:5" ht="21" customHeight="1">
      <c r="A5" s="4">
        <v>1</v>
      </c>
      <c r="B5" s="31" t="s">
        <v>19</v>
      </c>
      <c r="C5" s="32">
        <v>3</v>
      </c>
      <c r="D5" s="3">
        <v>4</v>
      </c>
      <c r="E5" s="14" t="s">
        <v>20</v>
      </c>
    </row>
    <row r="6" spans="1:5" s="5" customFormat="1" ht="66.75" customHeight="1">
      <c r="A6" s="15" t="s">
        <v>2</v>
      </c>
      <c r="B6" s="21">
        <v>185769885.26</v>
      </c>
      <c r="C6" s="16">
        <v>188854896.45</v>
      </c>
      <c r="D6" s="16">
        <f>C6-B6</f>
        <v>3085011.1899999976</v>
      </c>
      <c r="E6" s="16">
        <f>C6/B6*100</f>
        <v>101.66066269873735</v>
      </c>
    </row>
    <row r="7" spans="1:5" s="5" customFormat="1" ht="83.25" customHeight="1">
      <c r="A7" s="15" t="s">
        <v>9</v>
      </c>
      <c r="B7" s="21">
        <v>17028672.59</v>
      </c>
      <c r="C7" s="19">
        <v>12890828.68</v>
      </c>
      <c r="D7" s="16">
        <f aca="true" t="shared" si="0" ref="D7:D18">C7-B7</f>
        <v>-4137843.91</v>
      </c>
      <c r="E7" s="16">
        <f aca="true" t="shared" si="1" ref="E7:E17">C7/B7*100</f>
        <v>75.7007254198432</v>
      </c>
    </row>
    <row r="8" spans="1:5" s="5" customFormat="1" ht="67.5" customHeight="1">
      <c r="A8" s="15" t="s">
        <v>3</v>
      </c>
      <c r="B8" s="21">
        <v>22127999.83</v>
      </c>
      <c r="C8" s="19">
        <v>23869571.67</v>
      </c>
      <c r="D8" s="16">
        <f t="shared" si="0"/>
        <v>1741571.8400000036</v>
      </c>
      <c r="E8" s="16">
        <f t="shared" si="1"/>
        <v>107.87044402286587</v>
      </c>
    </row>
    <row r="9" spans="1:5" s="5" customFormat="1" ht="81" customHeight="1">
      <c r="A9" s="15" t="s">
        <v>7</v>
      </c>
      <c r="B9" s="21">
        <v>2752719.96</v>
      </c>
      <c r="C9" s="19">
        <v>2714903.77</v>
      </c>
      <c r="D9" s="16">
        <f t="shared" si="0"/>
        <v>-37816.189999999944</v>
      </c>
      <c r="E9" s="16">
        <f t="shared" si="1"/>
        <v>98.62622458697179</v>
      </c>
    </row>
    <row r="10" spans="1:5" s="5" customFormat="1" ht="56.25">
      <c r="A10" s="15" t="s">
        <v>4</v>
      </c>
      <c r="B10" s="21">
        <v>1963900</v>
      </c>
      <c r="C10" s="19">
        <v>1567000</v>
      </c>
      <c r="D10" s="16">
        <f t="shared" si="0"/>
        <v>-396900</v>
      </c>
      <c r="E10" s="16">
        <f t="shared" si="1"/>
        <v>79.79021335098528</v>
      </c>
    </row>
    <row r="11" spans="1:5" ht="68.25" customHeight="1">
      <c r="A11" s="15" t="s">
        <v>8</v>
      </c>
      <c r="B11" s="21">
        <v>176475.47</v>
      </c>
      <c r="C11" s="19">
        <v>560000</v>
      </c>
      <c r="D11" s="16">
        <f t="shared" si="0"/>
        <v>383524.53</v>
      </c>
      <c r="E11" s="16">
        <f t="shared" si="1"/>
        <v>317.3245550783913</v>
      </c>
    </row>
    <row r="12" spans="1:5" ht="94.5" customHeight="1">
      <c r="A12" s="17" t="s">
        <v>0</v>
      </c>
      <c r="B12" s="21">
        <v>414297.86</v>
      </c>
      <c r="C12" s="19">
        <v>244800</v>
      </c>
      <c r="D12" s="16">
        <f t="shared" si="0"/>
        <v>-169497.86</v>
      </c>
      <c r="E12" s="16">
        <f t="shared" si="1"/>
        <v>59.0879228775162</v>
      </c>
    </row>
    <row r="13" spans="1:5" s="5" customFormat="1" ht="69.75" customHeight="1">
      <c r="A13" s="15" t="s">
        <v>5</v>
      </c>
      <c r="B13" s="21">
        <v>45194462.69</v>
      </c>
      <c r="C13" s="19">
        <v>44660432.93000001</v>
      </c>
      <c r="D13" s="16">
        <f t="shared" si="0"/>
        <v>-534029.7599999905</v>
      </c>
      <c r="E13" s="16">
        <f t="shared" si="1"/>
        <v>98.81837347273486</v>
      </c>
    </row>
    <row r="14" spans="1:5" ht="63.75" customHeight="1">
      <c r="A14" s="15" t="s">
        <v>1</v>
      </c>
      <c r="B14" s="21">
        <v>114400</v>
      </c>
      <c r="C14" s="19">
        <v>114400</v>
      </c>
      <c r="D14" s="16">
        <f t="shared" si="0"/>
        <v>0</v>
      </c>
      <c r="E14" s="16">
        <f t="shared" si="1"/>
        <v>100</v>
      </c>
    </row>
    <row r="15" spans="1:5" ht="106.5" customHeight="1">
      <c r="A15" s="18" t="s">
        <v>11</v>
      </c>
      <c r="B15" s="22">
        <v>1500</v>
      </c>
      <c r="C15" s="19">
        <v>13500</v>
      </c>
      <c r="D15" s="16">
        <f t="shared" si="0"/>
        <v>12000</v>
      </c>
      <c r="E15" s="16">
        <f t="shared" si="1"/>
        <v>900</v>
      </c>
    </row>
    <row r="16" spans="1:5" ht="65.25" customHeight="1">
      <c r="A16" s="18" t="s">
        <v>12</v>
      </c>
      <c r="B16" s="22">
        <v>3029441.58</v>
      </c>
      <c r="C16" s="19">
        <v>475381.75</v>
      </c>
      <c r="D16" s="16">
        <f t="shared" si="0"/>
        <v>-2554059.83</v>
      </c>
      <c r="E16" s="16">
        <f t="shared" si="1"/>
        <v>15.692058666468823</v>
      </c>
    </row>
    <row r="17" spans="1:5" ht="65.25" customHeight="1">
      <c r="A17" s="18" t="s">
        <v>16</v>
      </c>
      <c r="B17" s="22">
        <v>66056</v>
      </c>
      <c r="C17" s="19">
        <v>121000</v>
      </c>
      <c r="D17" s="16">
        <f t="shared" si="0"/>
        <v>54944</v>
      </c>
      <c r="E17" s="16">
        <f t="shared" si="1"/>
        <v>183.17790965241613</v>
      </c>
    </row>
    <row r="18" spans="1:5" ht="27" customHeight="1">
      <c r="A18" s="12" t="s">
        <v>6</v>
      </c>
      <c r="B18" s="20">
        <f>SUM(B6:B17)</f>
        <v>278639811.24</v>
      </c>
      <c r="C18" s="20">
        <f>SUM(C6:C17)</f>
        <v>276086715.25</v>
      </c>
      <c r="D18" s="20">
        <f t="shared" si="0"/>
        <v>-2553095.9900000095</v>
      </c>
      <c r="E18" s="20">
        <f>C18/B18*100</f>
        <v>99.08372892637335</v>
      </c>
    </row>
    <row r="19" ht="41.25" customHeight="1"/>
    <row r="20" ht="28.5" customHeight="1">
      <c r="C20" s="10"/>
    </row>
    <row r="21" ht="26.25" customHeight="1">
      <c r="C21" s="6"/>
    </row>
    <row r="22" ht="24.75" customHeight="1">
      <c r="C22" s="7"/>
    </row>
    <row r="23" ht="24.75" customHeight="1">
      <c r="C23" s="6"/>
    </row>
    <row r="25" spans="1:5" s="5" customFormat="1" ht="24.75" customHeight="1">
      <c r="A25" s="1"/>
      <c r="B25" s="1"/>
      <c r="C25" s="2"/>
      <c r="E25" s="9"/>
    </row>
    <row r="30" ht="18.75">
      <c r="D30" s="11"/>
    </row>
  </sheetData>
  <sheetProtection/>
  <mergeCells count="4">
    <mergeCell ref="A3:A4"/>
    <mergeCell ref="B3:C3"/>
    <mergeCell ref="D3:E3"/>
    <mergeCell ref="A2:E2"/>
  </mergeCells>
  <printOptions/>
  <pageMargins left="1.062992125984252" right="0.8661417322834646" top="0.7874015748031497" bottom="0.7874015748031497" header="0" footer="0"/>
  <pageSetup fitToHeight="0" fitToWidth="1" horizontalDpi="180" verticalDpi="18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2017-11-14T08:26:46Z</dcterms:modified>
  <cp:category/>
  <cp:version/>
  <cp:contentType/>
  <cp:contentStatus/>
</cp:coreProperties>
</file>