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532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U9" i="2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8"/>
</calcChain>
</file>

<file path=xl/sharedStrings.xml><?xml version="1.0" encoding="utf-8"?>
<sst xmlns="http://schemas.openxmlformats.org/spreadsheetml/2006/main" count="136" uniqueCount="131">
  <si>
    <t>Наименование показателя</t>
  </si>
  <si>
    <t/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</si>
  <si>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</si>
  <si>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</si>
  <si>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</si>
  <si>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</si>
  <si>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</si>
  <si>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</si>
  <si>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</si>
  <si>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0180000000</t>
  </si>
  <si>
    <t>0190000000</t>
  </si>
  <si>
    <t>01Л0000000</t>
  </si>
  <si>
    <t>0200000000</t>
  </si>
  <si>
    <t>0210000000</t>
  </si>
  <si>
    <t>0220000000</t>
  </si>
  <si>
    <t>0240000000</t>
  </si>
  <si>
    <t>0270000000</t>
  </si>
  <si>
    <t>02Д0000000</t>
  </si>
  <si>
    <t>02Ж0000000</t>
  </si>
  <si>
    <t>02И0000000</t>
  </si>
  <si>
    <t>02К0000000</t>
  </si>
  <si>
    <t>0300000000</t>
  </si>
  <si>
    <t>0310000000</t>
  </si>
  <si>
    <t>0320000000</t>
  </si>
  <si>
    <t>0330000000</t>
  </si>
  <si>
    <t>0340000000</t>
  </si>
  <si>
    <t>0350000000</t>
  </si>
  <si>
    <t>0370000000</t>
  </si>
  <si>
    <t>03Д0000000</t>
  </si>
  <si>
    <t>0400000000</t>
  </si>
  <si>
    <t>0420000000</t>
  </si>
  <si>
    <t>0440000000</t>
  </si>
  <si>
    <t>0480000000</t>
  </si>
  <si>
    <t>0500000000</t>
  </si>
  <si>
    <t>0510000000</t>
  </si>
  <si>
    <t>0520000000</t>
  </si>
  <si>
    <t>0530000000</t>
  </si>
  <si>
    <t>0540000000</t>
  </si>
  <si>
    <t>0600000000</t>
  </si>
  <si>
    <t>0610000000</t>
  </si>
  <si>
    <t>0700000000</t>
  </si>
  <si>
    <t>0710000000</t>
  </si>
  <si>
    <t>0750000000</t>
  </si>
  <si>
    <t>0800000000</t>
  </si>
  <si>
    <t>0810000000</t>
  </si>
  <si>
    <t>0820000000</t>
  </si>
  <si>
    <t>0840000000</t>
  </si>
  <si>
    <t>0850000000</t>
  </si>
  <si>
    <t>0900000000</t>
  </si>
  <si>
    <t>0910000000</t>
  </si>
  <si>
    <t>0920000000</t>
  </si>
  <si>
    <t>0930000000</t>
  </si>
  <si>
    <t>1100000000</t>
  </si>
  <si>
    <t>1110000000</t>
  </si>
  <si>
    <t>1200000000</t>
  </si>
  <si>
    <t>1210000000</t>
  </si>
  <si>
    <t>1220000000</t>
  </si>
  <si>
    <t>1300000000</t>
  </si>
  <si>
    <t>1310000000</t>
  </si>
  <si>
    <t>3000000000</t>
  </si>
  <si>
    <t>3090000000</t>
  </si>
  <si>
    <t>3100000000</t>
  </si>
  <si>
    <t>3190000000</t>
  </si>
  <si>
    <t>ВСЕГО РАСХОДОВ:</t>
  </si>
  <si>
    <t>Таблица № 5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</si>
  <si>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 местного самоуправления Южского муниципального района) за 1 полугодие 2023 года</t>
  </si>
  <si>
    <t>Целевая статья</t>
  </si>
  <si>
    <t>Процент исполнения (%)</t>
  </si>
  <si>
    <t>Утвержденные бюджетные назначения (руб.</t>
  </si>
  <si>
    <t>Исполнено за 1 полугодие 2023 года (руб.)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</si>
  <si>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</si>
  <si>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</si>
  <si>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</si>
  <si>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</si>
  <si>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</si>
  <si>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</si>
  <si>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</si>
  <si>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</si>
  <si>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</si>
  <si>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</si>
  <si>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</si>
  <si>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</si>
  <si>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</si>
  <si>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</si>
  <si>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</si>
  <si>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</si>
  <si>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</si>
  <si>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</si>
  <si>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</si>
  <si>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</si>
  <si>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</si>
  <si>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</si>
  <si>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</si>
  <si>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</si>
  <si>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</si>
  <si>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</si>
  <si>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</si>
  <si>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</si>
  <si>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</si>
  <si>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</si>
  <si>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</si>
  <si>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</si>
  <si>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"Развитие малого и среднего предпринимательства"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</si>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</sst>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7" fillId="0" borderId="3" xfId="6" applyNumberFormat="1" applyFont="1" applyFill="1" applyBorder="1" applyProtection="1">
      <alignment horizontal="center" vertical="center" wrapText="1"/>
    </xf>
    <xf numFmtId="0" fontId="7" fillId="0" borderId="1" xfId="1" applyNumberFormat="1" applyFont="1" applyProtection="1">
      <alignment wrapText="1"/>
    </xf>
    <xf numFmtId="0" fontId="7" fillId="0" borderId="1" xfId="2" applyNumberFormat="1" applyFont="1" applyProtection="1"/>
    <xf numFmtId="0" fontId="8" fillId="0" borderId="1" xfId="4" applyNumberFormat="1" applyFont="1" applyProtection="1">
      <alignment horizontal="center"/>
    </xf>
    <xf numFmtId="0" fontId="7" fillId="0" borderId="3" xfId="7" applyNumberFormat="1" applyFont="1" applyBorder="1" applyProtection="1">
      <alignment vertical="top" wrapText="1"/>
    </xf>
    <xf numFmtId="1" fontId="7" fillId="0" borderId="3" xfId="8" applyNumberFormat="1" applyFont="1" applyBorder="1" applyProtection="1">
      <alignment horizontal="center" vertical="top" shrinkToFit="1"/>
    </xf>
    <xf numFmtId="4" fontId="7" fillId="5" borderId="3" xfId="9" applyNumberFormat="1" applyFont="1" applyFill="1" applyBorder="1" applyProtection="1">
      <alignment horizontal="right" vertical="top" shrinkToFit="1"/>
    </xf>
    <xf numFmtId="4" fontId="7" fillId="5" borderId="3" xfId="10" applyNumberFormat="1" applyFont="1" applyFill="1" applyBorder="1" applyProtection="1">
      <alignment horizontal="right" vertical="top" shrinkToFit="1"/>
    </xf>
    <xf numFmtId="0" fontId="8" fillId="0" borderId="3" xfId="7" applyNumberFormat="1" applyFont="1" applyBorder="1" applyProtection="1">
      <alignment vertical="top" wrapText="1"/>
    </xf>
    <xf numFmtId="1" fontId="8" fillId="0" borderId="3" xfId="8" applyNumberFormat="1" applyFont="1" applyBorder="1" applyProtection="1">
      <alignment horizontal="center" vertical="top" shrinkToFit="1"/>
    </xf>
    <xf numFmtId="4" fontId="8" fillId="5" borderId="3" xfId="9" applyNumberFormat="1" applyFont="1" applyFill="1" applyBorder="1" applyProtection="1">
      <alignment horizontal="right" vertical="top" shrinkToFit="1"/>
    </xf>
    <xf numFmtId="4" fontId="8" fillId="5" borderId="3" xfId="10" applyNumberFormat="1" applyFont="1" applyFill="1" applyBorder="1" applyProtection="1">
      <alignment horizontal="right" vertical="top" shrinkToFit="1"/>
    </xf>
    <xf numFmtId="4" fontId="8" fillId="5" borderId="3" xfId="12" applyNumberFormat="1" applyFont="1" applyFill="1" applyBorder="1" applyProtection="1">
      <alignment horizontal="right" vertical="top" shrinkToFit="1"/>
    </xf>
    <xf numFmtId="0" fontId="7" fillId="0" borderId="1" xfId="6" applyNumberFormat="1" applyFont="1" applyFill="1" applyBorder="1" applyProtection="1">
      <alignment horizontal="center" vertical="center" wrapText="1"/>
    </xf>
    <xf numFmtId="0" fontId="7" fillId="0" borderId="1" xfId="6" applyFont="1" applyFill="1" applyBorder="1">
      <alignment horizontal="center" vertical="center" wrapText="1"/>
    </xf>
    <xf numFmtId="0" fontId="7" fillId="0" borderId="3" xfId="6" applyNumberFormat="1" applyFont="1" applyBorder="1" applyProtection="1">
      <alignment horizontal="center" vertical="center" wrapText="1"/>
    </xf>
    <xf numFmtId="0" fontId="7" fillId="0" borderId="3" xfId="6" applyFont="1" applyBorder="1">
      <alignment horizontal="center" vertical="center" wrapText="1"/>
    </xf>
    <xf numFmtId="0" fontId="7" fillId="0" borderId="4" xfId="6" applyNumberFormat="1" applyFont="1" applyFill="1" applyBorder="1" applyAlignment="1" applyProtection="1">
      <alignment horizontal="center" vertical="center" wrapText="1"/>
    </xf>
    <xf numFmtId="0" fontId="7" fillId="0" borderId="5" xfId="6" applyNumberFormat="1" applyFont="1" applyFill="1" applyBorder="1" applyAlignment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0" borderId="3" xfId="11" applyNumberFormat="1" applyFont="1" applyBorder="1" applyProtection="1">
      <alignment horizontal="left"/>
    </xf>
    <xf numFmtId="0" fontId="8" fillId="0" borderId="3" xfId="11" applyFont="1" applyBorder="1">
      <alignment horizontal="left"/>
    </xf>
    <xf numFmtId="0" fontId="7" fillId="0" borderId="3" xfId="6" applyNumberFormat="1" applyFont="1" applyFill="1" applyBorder="1" applyProtection="1">
      <alignment horizontal="center" vertical="center" wrapText="1"/>
    </xf>
    <xf numFmtId="0" fontId="7" fillId="0" borderId="3" xfId="6" applyFont="1" applyFill="1" applyBorder="1">
      <alignment horizontal="center" vertical="center" wrapText="1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8" fillId="0" borderId="1" xfId="4" applyNumberFormat="1" applyFont="1" applyProtection="1">
      <alignment horizontal="center"/>
    </xf>
    <xf numFmtId="0" fontId="8" fillId="0" borderId="1" xfId="4" applyFont="1">
      <alignment horizontal="center"/>
    </xf>
    <xf numFmtId="0" fontId="7" fillId="0" borderId="1" xfId="5" applyNumberFormat="1" applyFont="1" applyProtection="1">
      <alignment horizontal="right"/>
    </xf>
    <xf numFmtId="0" fontId="7" fillId="0" borderId="1" xfId="5" applyFont="1">
      <alignment horizontal="right"/>
    </xf>
    <xf numFmtId="0" fontId="8" fillId="0" borderId="1" xfId="3" applyNumberFormat="1" applyFont="1" applyAlignment="1" applyProtection="1">
      <alignment horizont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showGridLines="0" tabSelected="1" zoomScaleNormal="100" zoomScaleSheetLayoutView="100" workbookViewId="0">
      <pane ySplit="7" topLeftCell="A8" activePane="bottomLeft" state="frozen"/>
      <selection pane="bottomLeft" activeCell="A69" sqref="A69:G69"/>
    </sheetView>
  </sheetViews>
  <sheetFormatPr defaultColWidth="9.109375" defaultRowHeight="14.4" outlineLevelRow="1"/>
  <cols>
    <col min="1" max="1" width="64.88671875" style="1" customWidth="1"/>
    <col min="2" max="2" width="16.5546875" style="1" customWidth="1"/>
    <col min="3" max="7" width="9.109375" style="1" hidden="1"/>
    <col min="8" max="8" width="22" style="1" customWidth="1"/>
    <col min="9" max="17" width="9.109375" style="1" hidden="1"/>
    <col min="18" max="18" width="18.44140625" style="1" customWidth="1"/>
    <col min="19" max="20" width="9.109375" style="1" hidden="1"/>
    <col min="21" max="21" width="15" style="1" customWidth="1"/>
    <col min="22" max="22" width="9.109375" style="1" customWidth="1"/>
    <col min="23" max="16384" width="9.109375" style="1"/>
  </cols>
  <sheetData>
    <row r="1" spans="1:22" ht="1.8" customHeight="1">
      <c r="A1" s="29"/>
      <c r="B1" s="30"/>
      <c r="C1" s="30"/>
      <c r="D1" s="30"/>
      <c r="E1" s="30"/>
      <c r="F1" s="30"/>
      <c r="G1" s="30"/>
      <c r="H1" s="30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 t="s">
        <v>64</v>
      </c>
      <c r="V1" s="2"/>
    </row>
    <row r="2" spans="1:22" ht="15" hidden="1" customHeight="1">
      <c r="A2" s="29"/>
      <c r="B2" s="30"/>
      <c r="C2" s="30"/>
      <c r="D2" s="30"/>
      <c r="E2" s="30"/>
      <c r="F2" s="30"/>
      <c r="G2" s="30"/>
      <c r="H2" s="30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"/>
    </row>
    <row r="3" spans="1:22" ht="102.75" customHeight="1">
      <c r="A3" s="35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2"/>
    </row>
    <row r="4" spans="1:22" ht="15.7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7"/>
      <c r="V4" s="2"/>
    </row>
    <row r="5" spans="1:22" ht="6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2"/>
    </row>
    <row r="6" spans="1:22" ht="38.25" customHeight="1">
      <c r="A6" s="19" t="s">
        <v>0</v>
      </c>
      <c r="B6" s="19" t="s">
        <v>66</v>
      </c>
      <c r="C6" s="19" t="s">
        <v>1</v>
      </c>
      <c r="D6" s="19" t="s">
        <v>1</v>
      </c>
      <c r="E6" s="19" t="s">
        <v>1</v>
      </c>
      <c r="F6" s="19" t="s">
        <v>1</v>
      </c>
      <c r="G6" s="19" t="s">
        <v>1</v>
      </c>
      <c r="H6" s="27" t="s">
        <v>68</v>
      </c>
      <c r="I6" s="27"/>
      <c r="J6" s="27"/>
      <c r="K6" s="27"/>
      <c r="L6" s="27"/>
      <c r="M6" s="27"/>
      <c r="N6" s="27"/>
      <c r="O6" s="27"/>
      <c r="P6" s="27"/>
      <c r="Q6" s="4"/>
      <c r="R6" s="27" t="s">
        <v>69</v>
      </c>
      <c r="S6" s="27"/>
      <c r="T6" s="27"/>
      <c r="U6" s="21" t="s">
        <v>67</v>
      </c>
      <c r="V6" s="17"/>
    </row>
    <row r="7" spans="1:22" ht="51.75" customHeight="1">
      <c r="A7" s="20"/>
      <c r="B7" s="20"/>
      <c r="C7" s="20"/>
      <c r="D7" s="20"/>
      <c r="E7" s="20"/>
      <c r="F7" s="20"/>
      <c r="G7" s="20"/>
      <c r="H7" s="28"/>
      <c r="I7" s="28"/>
      <c r="J7" s="28"/>
      <c r="K7" s="28"/>
      <c r="L7" s="28"/>
      <c r="M7" s="28"/>
      <c r="N7" s="28"/>
      <c r="O7" s="28"/>
      <c r="P7" s="28"/>
      <c r="Q7" s="4"/>
      <c r="R7" s="28"/>
      <c r="S7" s="28"/>
      <c r="T7" s="28"/>
      <c r="U7" s="22"/>
      <c r="V7" s="18"/>
    </row>
    <row r="8" spans="1:22" ht="68.25" customHeight="1">
      <c r="A8" s="12" t="s">
        <v>70</v>
      </c>
      <c r="B8" s="13" t="s">
        <v>2</v>
      </c>
      <c r="C8" s="13"/>
      <c r="D8" s="13"/>
      <c r="E8" s="13"/>
      <c r="F8" s="13"/>
      <c r="G8" s="13"/>
      <c r="H8" s="14">
        <v>285530951.95999998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150175898.11000001</v>
      </c>
      <c r="R8" s="14">
        <v>141540591.40000001</v>
      </c>
      <c r="S8" s="14">
        <v>0</v>
      </c>
      <c r="T8" s="14">
        <v>0</v>
      </c>
      <c r="U8" s="15">
        <f>R8/H8*100</f>
        <v>49.571015131077075</v>
      </c>
      <c r="V8" s="2"/>
    </row>
    <row r="9" spans="1:22" ht="90" outlineLevel="1">
      <c r="A9" s="8" t="s">
        <v>71</v>
      </c>
      <c r="B9" s="9" t="s">
        <v>3</v>
      </c>
      <c r="C9" s="9"/>
      <c r="D9" s="9"/>
      <c r="E9" s="9"/>
      <c r="F9" s="9"/>
      <c r="G9" s="9"/>
      <c r="H9" s="10">
        <v>91648281.909999996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46455016.850000001</v>
      </c>
      <c r="R9" s="10">
        <v>44950732.280000001</v>
      </c>
      <c r="S9" s="10">
        <v>0</v>
      </c>
      <c r="T9" s="10">
        <v>0</v>
      </c>
      <c r="U9" s="11">
        <f t="shared" ref="U9:U69" si="0">R9/H9*100</f>
        <v>49.046999401627957</v>
      </c>
      <c r="V9" s="2"/>
    </row>
    <row r="10" spans="1:22" ht="72" outlineLevel="1">
      <c r="A10" s="8" t="s">
        <v>72</v>
      </c>
      <c r="B10" s="9" t="s">
        <v>4</v>
      </c>
      <c r="C10" s="9"/>
      <c r="D10" s="9"/>
      <c r="E10" s="9"/>
      <c r="F10" s="9"/>
      <c r="G10" s="9"/>
      <c r="H10" s="10">
        <v>158784734.63999999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87889478.579999998</v>
      </c>
      <c r="R10" s="10">
        <v>81301838.780000001</v>
      </c>
      <c r="S10" s="10">
        <v>0</v>
      </c>
      <c r="T10" s="10">
        <v>0</v>
      </c>
      <c r="U10" s="11">
        <f t="shared" si="0"/>
        <v>51.202553547939736</v>
      </c>
      <c r="V10" s="2"/>
    </row>
    <row r="11" spans="1:22" ht="36" outlineLevel="1">
      <c r="A11" s="8" t="s">
        <v>73</v>
      </c>
      <c r="B11" s="9" t="s">
        <v>5</v>
      </c>
      <c r="C11" s="9"/>
      <c r="D11" s="9"/>
      <c r="E11" s="9"/>
      <c r="F11" s="9"/>
      <c r="G11" s="9"/>
      <c r="H11" s="10">
        <v>21039195.899999999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8213936.9900000002</v>
      </c>
      <c r="R11" s="10">
        <v>8136674.2999999998</v>
      </c>
      <c r="S11" s="10">
        <v>0</v>
      </c>
      <c r="T11" s="10">
        <v>0</v>
      </c>
      <c r="U11" s="11">
        <f t="shared" si="0"/>
        <v>38.673884394982991</v>
      </c>
      <c r="V11" s="2"/>
    </row>
    <row r="12" spans="1:22" ht="36" outlineLevel="1">
      <c r="A12" s="8" t="s">
        <v>74</v>
      </c>
      <c r="B12" s="9" t="s">
        <v>6</v>
      </c>
      <c r="C12" s="9"/>
      <c r="D12" s="9"/>
      <c r="E12" s="9"/>
      <c r="F12" s="9"/>
      <c r="G12" s="9"/>
      <c r="H12" s="10">
        <v>920795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920795</v>
      </c>
      <c r="R12" s="10">
        <v>861741</v>
      </c>
      <c r="S12" s="10">
        <v>0</v>
      </c>
      <c r="T12" s="10">
        <v>0</v>
      </c>
      <c r="U12" s="11">
        <f t="shared" si="0"/>
        <v>93.586628945639362</v>
      </c>
      <c r="V12" s="2"/>
    </row>
    <row r="13" spans="1:22" ht="18" outlineLevel="1">
      <c r="A13" s="8" t="s">
        <v>75</v>
      </c>
      <c r="B13" s="9" t="s">
        <v>7</v>
      </c>
      <c r="C13" s="9"/>
      <c r="D13" s="9"/>
      <c r="E13" s="9"/>
      <c r="F13" s="9"/>
      <c r="G13" s="9"/>
      <c r="H13" s="10">
        <v>189590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87000</v>
      </c>
      <c r="R13" s="10">
        <v>87000</v>
      </c>
      <c r="S13" s="10">
        <v>0</v>
      </c>
      <c r="T13" s="10">
        <v>0</v>
      </c>
      <c r="U13" s="11">
        <f t="shared" si="0"/>
        <v>45.888496228704042</v>
      </c>
      <c r="V13" s="2"/>
    </row>
    <row r="14" spans="1:22" ht="36" outlineLevel="1">
      <c r="A14" s="8" t="s">
        <v>76</v>
      </c>
      <c r="B14" s="9" t="s">
        <v>8</v>
      </c>
      <c r="C14" s="9"/>
      <c r="D14" s="9"/>
      <c r="E14" s="9"/>
      <c r="F14" s="9"/>
      <c r="G14" s="9"/>
      <c r="H14" s="10">
        <v>50000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17700</v>
      </c>
      <c r="R14" s="10">
        <v>17700</v>
      </c>
      <c r="S14" s="10">
        <v>0</v>
      </c>
      <c r="T14" s="10">
        <v>0</v>
      </c>
      <c r="U14" s="11">
        <f t="shared" si="0"/>
        <v>35.4</v>
      </c>
      <c r="V14" s="2"/>
    </row>
    <row r="15" spans="1:22" ht="54" outlineLevel="1">
      <c r="A15" s="8" t="s">
        <v>77</v>
      </c>
      <c r="B15" s="9" t="s">
        <v>9</v>
      </c>
      <c r="C15" s="9"/>
      <c r="D15" s="9"/>
      <c r="E15" s="9"/>
      <c r="F15" s="9"/>
      <c r="G15" s="9"/>
      <c r="H15" s="10">
        <v>12843354.51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6576970.6900000004</v>
      </c>
      <c r="R15" s="10">
        <v>6169905.04</v>
      </c>
      <c r="S15" s="10">
        <v>0</v>
      </c>
      <c r="T15" s="10">
        <v>0</v>
      </c>
      <c r="U15" s="11">
        <f t="shared" si="0"/>
        <v>48.039669349592693</v>
      </c>
      <c r="V15" s="2"/>
    </row>
    <row r="16" spans="1:22" ht="72" outlineLevel="1">
      <c r="A16" s="8" t="s">
        <v>78</v>
      </c>
      <c r="B16" s="9" t="s">
        <v>10</v>
      </c>
      <c r="C16" s="9"/>
      <c r="D16" s="9"/>
      <c r="E16" s="9"/>
      <c r="F16" s="9"/>
      <c r="G16" s="9"/>
      <c r="H16" s="10">
        <v>40000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1">
        <f t="shared" si="0"/>
        <v>0</v>
      </c>
      <c r="V16" s="2"/>
    </row>
    <row r="17" spans="1:22" ht="72" outlineLevel="1">
      <c r="A17" s="8" t="s">
        <v>79</v>
      </c>
      <c r="B17" s="9" t="s">
        <v>11</v>
      </c>
      <c r="C17" s="9"/>
      <c r="D17" s="9"/>
      <c r="E17" s="9"/>
      <c r="F17" s="9"/>
      <c r="G17" s="9"/>
      <c r="H17" s="10">
        <v>15000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15000</v>
      </c>
      <c r="R17" s="10">
        <v>15000</v>
      </c>
      <c r="S17" s="10">
        <v>0</v>
      </c>
      <c r="T17" s="10">
        <v>0</v>
      </c>
      <c r="U17" s="11">
        <f t="shared" si="0"/>
        <v>100</v>
      </c>
      <c r="V17" s="2"/>
    </row>
    <row r="18" spans="1:22" ht="69.599999999999994">
      <c r="A18" s="12" t="s">
        <v>80</v>
      </c>
      <c r="B18" s="13" t="s">
        <v>12</v>
      </c>
      <c r="C18" s="13"/>
      <c r="D18" s="13"/>
      <c r="E18" s="13"/>
      <c r="F18" s="13"/>
      <c r="G18" s="13"/>
      <c r="H18" s="14">
        <v>74041938.439999998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49568148.5</v>
      </c>
      <c r="R18" s="14">
        <v>18245042.73</v>
      </c>
      <c r="S18" s="14">
        <v>0</v>
      </c>
      <c r="T18" s="14">
        <v>0</v>
      </c>
      <c r="U18" s="15">
        <f t="shared" si="0"/>
        <v>24.64149793266812</v>
      </c>
      <c r="V18" s="2"/>
    </row>
    <row r="19" spans="1:22" ht="36" outlineLevel="1">
      <c r="A19" s="8" t="s">
        <v>81</v>
      </c>
      <c r="B19" s="9" t="s">
        <v>13</v>
      </c>
      <c r="C19" s="9"/>
      <c r="D19" s="9"/>
      <c r="E19" s="9"/>
      <c r="F19" s="9"/>
      <c r="G19" s="9"/>
      <c r="H19" s="10">
        <v>54250665.670000002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40009010.340000004</v>
      </c>
      <c r="R19" s="10">
        <v>9069918.1300000008</v>
      </c>
      <c r="S19" s="10">
        <v>0</v>
      </c>
      <c r="T19" s="10">
        <v>0</v>
      </c>
      <c r="U19" s="11">
        <f t="shared" si="0"/>
        <v>16.718537953379549</v>
      </c>
      <c r="V19" s="2"/>
    </row>
    <row r="20" spans="1:22" ht="36" outlineLevel="1">
      <c r="A20" s="8" t="s">
        <v>82</v>
      </c>
      <c r="B20" s="9" t="s">
        <v>14</v>
      </c>
      <c r="C20" s="9"/>
      <c r="D20" s="9"/>
      <c r="E20" s="9"/>
      <c r="F20" s="9"/>
      <c r="G20" s="9"/>
      <c r="H20" s="10">
        <v>70000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26100</v>
      </c>
      <c r="R20" s="10">
        <v>22380</v>
      </c>
      <c r="S20" s="10">
        <v>0</v>
      </c>
      <c r="T20" s="10">
        <v>0</v>
      </c>
      <c r="U20" s="11">
        <f t="shared" si="0"/>
        <v>31.971428571428572</v>
      </c>
      <c r="V20" s="2"/>
    </row>
    <row r="21" spans="1:22" ht="90" outlineLevel="1">
      <c r="A21" s="8" t="s">
        <v>83</v>
      </c>
      <c r="B21" s="9" t="s">
        <v>15</v>
      </c>
      <c r="C21" s="9"/>
      <c r="D21" s="9"/>
      <c r="E21" s="9"/>
      <c r="F21" s="9"/>
      <c r="G21" s="9"/>
      <c r="H21" s="10">
        <v>3982899.36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1709970.8</v>
      </c>
      <c r="R21" s="10">
        <v>1671747.36</v>
      </c>
      <c r="S21" s="10">
        <v>0</v>
      </c>
      <c r="T21" s="10">
        <v>0</v>
      </c>
      <c r="U21" s="11">
        <f t="shared" si="0"/>
        <v>41.973125828617476</v>
      </c>
      <c r="V21" s="2"/>
    </row>
    <row r="22" spans="1:22" ht="36" outlineLevel="1">
      <c r="A22" s="8" t="s">
        <v>84</v>
      </c>
      <c r="B22" s="9" t="s">
        <v>16</v>
      </c>
      <c r="C22" s="9"/>
      <c r="D22" s="9"/>
      <c r="E22" s="9"/>
      <c r="F22" s="9"/>
      <c r="G22" s="9"/>
      <c r="H22" s="10">
        <v>1944523.4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50000</v>
      </c>
      <c r="R22" s="10">
        <v>0</v>
      </c>
      <c r="S22" s="10">
        <v>0</v>
      </c>
      <c r="T22" s="10">
        <v>0</v>
      </c>
      <c r="U22" s="11">
        <f t="shared" si="0"/>
        <v>0</v>
      </c>
      <c r="V22" s="2"/>
    </row>
    <row r="23" spans="1:22" ht="72" outlineLevel="1">
      <c r="A23" s="8" t="s">
        <v>85</v>
      </c>
      <c r="B23" s="9" t="s">
        <v>17</v>
      </c>
      <c r="C23" s="9"/>
      <c r="D23" s="9"/>
      <c r="E23" s="9"/>
      <c r="F23" s="9"/>
      <c r="G23" s="9"/>
      <c r="H23" s="10">
        <v>6908043.21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3328158.12</v>
      </c>
      <c r="R23" s="10">
        <v>3106258.66</v>
      </c>
      <c r="S23" s="10">
        <v>0</v>
      </c>
      <c r="T23" s="10">
        <v>0</v>
      </c>
      <c r="U23" s="11">
        <f t="shared" si="0"/>
        <v>44.965825568424613</v>
      </c>
      <c r="V23" s="2"/>
    </row>
    <row r="24" spans="1:22" ht="72" outlineLevel="1">
      <c r="A24" s="8" t="s">
        <v>86</v>
      </c>
      <c r="B24" s="9" t="s">
        <v>18</v>
      </c>
      <c r="C24" s="9"/>
      <c r="D24" s="9"/>
      <c r="E24" s="9"/>
      <c r="F24" s="9"/>
      <c r="G24" s="9"/>
      <c r="H24" s="10">
        <v>1720939.26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255646</v>
      </c>
      <c r="R24" s="10">
        <v>225635.3</v>
      </c>
      <c r="S24" s="10">
        <v>0</v>
      </c>
      <c r="T24" s="10">
        <v>0</v>
      </c>
      <c r="U24" s="11">
        <f t="shared" si="0"/>
        <v>13.111171628451313</v>
      </c>
      <c r="V24" s="2"/>
    </row>
    <row r="25" spans="1:22" ht="36" outlineLevel="1">
      <c r="A25" s="8" t="s">
        <v>87</v>
      </c>
      <c r="B25" s="9" t="s">
        <v>19</v>
      </c>
      <c r="C25" s="9"/>
      <c r="D25" s="9"/>
      <c r="E25" s="9"/>
      <c r="F25" s="9"/>
      <c r="G25" s="9"/>
      <c r="H25" s="10">
        <v>1132805.6100000001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424440.06</v>
      </c>
      <c r="R25" s="10">
        <v>384280.1</v>
      </c>
      <c r="S25" s="10">
        <v>0</v>
      </c>
      <c r="T25" s="10">
        <v>0</v>
      </c>
      <c r="U25" s="11">
        <f t="shared" si="0"/>
        <v>33.92286342932217</v>
      </c>
      <c r="V25" s="2"/>
    </row>
    <row r="26" spans="1:22" ht="54" outlineLevel="1">
      <c r="A26" s="8" t="s">
        <v>88</v>
      </c>
      <c r="B26" s="9" t="s">
        <v>20</v>
      </c>
      <c r="C26" s="9"/>
      <c r="D26" s="9"/>
      <c r="E26" s="9"/>
      <c r="F26" s="9"/>
      <c r="G26" s="9"/>
      <c r="H26" s="10">
        <v>4032061.93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3764823.18</v>
      </c>
      <c r="R26" s="10">
        <v>3764823.18</v>
      </c>
      <c r="S26" s="10">
        <v>0</v>
      </c>
      <c r="T26" s="10">
        <v>0</v>
      </c>
      <c r="U26" s="11">
        <f t="shared" si="0"/>
        <v>93.372156612683781</v>
      </c>
      <c r="V26" s="2"/>
    </row>
    <row r="27" spans="1:22" ht="52.2">
      <c r="A27" s="12" t="s">
        <v>89</v>
      </c>
      <c r="B27" s="13" t="s">
        <v>21</v>
      </c>
      <c r="C27" s="13"/>
      <c r="D27" s="13"/>
      <c r="E27" s="13"/>
      <c r="F27" s="13"/>
      <c r="G27" s="13"/>
      <c r="H27" s="14">
        <v>44813963.280000001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28880839.899999999</v>
      </c>
      <c r="R27" s="14">
        <v>25506552.879999999</v>
      </c>
      <c r="S27" s="14">
        <v>0</v>
      </c>
      <c r="T27" s="14">
        <v>0</v>
      </c>
      <c r="U27" s="15">
        <f t="shared" si="0"/>
        <v>56.91653005701307</v>
      </c>
      <c r="V27" s="2"/>
    </row>
    <row r="28" spans="1:22" ht="36" outlineLevel="1">
      <c r="A28" s="8" t="s">
        <v>90</v>
      </c>
      <c r="B28" s="9" t="s">
        <v>22</v>
      </c>
      <c r="C28" s="9"/>
      <c r="D28" s="9"/>
      <c r="E28" s="9"/>
      <c r="F28" s="9"/>
      <c r="G28" s="9"/>
      <c r="H28" s="10">
        <v>24211890.539999999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13172148.140000001</v>
      </c>
      <c r="R28" s="10">
        <v>11090353.439999999</v>
      </c>
      <c r="S28" s="10">
        <v>0</v>
      </c>
      <c r="T28" s="10">
        <v>0</v>
      </c>
      <c r="U28" s="11">
        <f t="shared" si="0"/>
        <v>45.805400539366552</v>
      </c>
      <c r="V28" s="2"/>
    </row>
    <row r="29" spans="1:22" ht="36" outlineLevel="1">
      <c r="A29" s="8" t="s">
        <v>91</v>
      </c>
      <c r="B29" s="9" t="s">
        <v>23</v>
      </c>
      <c r="C29" s="9"/>
      <c r="D29" s="9"/>
      <c r="E29" s="9"/>
      <c r="F29" s="9"/>
      <c r="G29" s="9"/>
      <c r="H29" s="10">
        <v>6477665.0099999998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4037010</v>
      </c>
      <c r="R29" s="10">
        <v>4037010</v>
      </c>
      <c r="S29" s="10">
        <v>0</v>
      </c>
      <c r="T29" s="10">
        <v>0</v>
      </c>
      <c r="U29" s="11">
        <f t="shared" si="0"/>
        <v>62.321994017409068</v>
      </c>
      <c r="V29" s="2"/>
    </row>
    <row r="30" spans="1:22" ht="36" outlineLevel="1">
      <c r="A30" s="8" t="s">
        <v>92</v>
      </c>
      <c r="B30" s="9" t="s">
        <v>24</v>
      </c>
      <c r="C30" s="9"/>
      <c r="D30" s="9"/>
      <c r="E30" s="9"/>
      <c r="F30" s="9"/>
      <c r="G30" s="9"/>
      <c r="H30" s="10">
        <v>300841.40999999997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190641.41</v>
      </c>
      <c r="R30" s="10">
        <v>190515.41</v>
      </c>
      <c r="S30" s="10">
        <v>0</v>
      </c>
      <c r="T30" s="10">
        <v>0</v>
      </c>
      <c r="U30" s="11">
        <f t="shared" si="0"/>
        <v>63.327521965809161</v>
      </c>
      <c r="V30" s="2"/>
    </row>
    <row r="31" spans="1:22" ht="36" outlineLevel="1">
      <c r="A31" s="8" t="s">
        <v>93</v>
      </c>
      <c r="B31" s="9" t="s">
        <v>25</v>
      </c>
      <c r="C31" s="9"/>
      <c r="D31" s="9"/>
      <c r="E31" s="9"/>
      <c r="F31" s="9"/>
      <c r="G31" s="9"/>
      <c r="H31" s="10">
        <v>50000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30000</v>
      </c>
      <c r="R31" s="10">
        <v>7409.24</v>
      </c>
      <c r="S31" s="10">
        <v>0</v>
      </c>
      <c r="T31" s="10">
        <v>0</v>
      </c>
      <c r="U31" s="11">
        <f t="shared" si="0"/>
        <v>14.818480000000001</v>
      </c>
      <c r="V31" s="2"/>
    </row>
    <row r="32" spans="1:22" ht="54" outlineLevel="1">
      <c r="A32" s="8" t="s">
        <v>94</v>
      </c>
      <c r="B32" s="9" t="s">
        <v>26</v>
      </c>
      <c r="C32" s="9"/>
      <c r="D32" s="9"/>
      <c r="E32" s="9"/>
      <c r="F32" s="9"/>
      <c r="G32" s="9"/>
      <c r="H32" s="10">
        <v>12365525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10954999.949999999</v>
      </c>
      <c r="R32" s="10">
        <v>9685953.5600000005</v>
      </c>
      <c r="S32" s="10">
        <v>0</v>
      </c>
      <c r="T32" s="10">
        <v>0</v>
      </c>
      <c r="U32" s="11">
        <f t="shared" si="0"/>
        <v>78.330305910990432</v>
      </c>
      <c r="V32" s="2"/>
    </row>
    <row r="33" spans="1:22" ht="54" outlineLevel="1">
      <c r="A33" s="8" t="s">
        <v>95</v>
      </c>
      <c r="B33" s="9" t="s">
        <v>27</v>
      </c>
      <c r="C33" s="9"/>
      <c r="D33" s="9"/>
      <c r="E33" s="9"/>
      <c r="F33" s="9"/>
      <c r="G33" s="9"/>
      <c r="H33" s="10">
        <v>1160041.32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404040.4</v>
      </c>
      <c r="R33" s="10">
        <v>404040.4</v>
      </c>
      <c r="S33" s="10">
        <v>0</v>
      </c>
      <c r="T33" s="10">
        <v>0</v>
      </c>
      <c r="U33" s="11">
        <f t="shared" si="0"/>
        <v>34.829828303012519</v>
      </c>
      <c r="V33" s="2"/>
    </row>
    <row r="34" spans="1:22" ht="36" outlineLevel="1">
      <c r="A34" s="8" t="s">
        <v>96</v>
      </c>
      <c r="B34" s="9" t="s">
        <v>28</v>
      </c>
      <c r="C34" s="9"/>
      <c r="D34" s="9"/>
      <c r="E34" s="9"/>
      <c r="F34" s="9"/>
      <c r="G34" s="9"/>
      <c r="H34" s="10">
        <v>248000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92000</v>
      </c>
      <c r="R34" s="10">
        <v>91270.83</v>
      </c>
      <c r="S34" s="10">
        <v>0</v>
      </c>
      <c r="T34" s="10">
        <v>0</v>
      </c>
      <c r="U34" s="11">
        <f t="shared" si="0"/>
        <v>36.802754032258065</v>
      </c>
      <c r="V34" s="2"/>
    </row>
    <row r="35" spans="1:22" ht="87">
      <c r="A35" s="12" t="s">
        <v>97</v>
      </c>
      <c r="B35" s="13" t="s">
        <v>29</v>
      </c>
      <c r="C35" s="13"/>
      <c r="D35" s="13"/>
      <c r="E35" s="13"/>
      <c r="F35" s="13"/>
      <c r="G35" s="13"/>
      <c r="H35" s="14">
        <v>3624498.1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1994445.59</v>
      </c>
      <c r="R35" s="14">
        <v>1541983.82</v>
      </c>
      <c r="S35" s="14">
        <v>0</v>
      </c>
      <c r="T35" s="14">
        <v>0</v>
      </c>
      <c r="U35" s="15">
        <f t="shared" si="0"/>
        <v>42.543375039981399</v>
      </c>
      <c r="V35" s="2"/>
    </row>
    <row r="36" spans="1:22" ht="36" outlineLevel="1">
      <c r="A36" s="8" t="s">
        <v>98</v>
      </c>
      <c r="B36" s="9" t="s">
        <v>30</v>
      </c>
      <c r="C36" s="9"/>
      <c r="D36" s="9"/>
      <c r="E36" s="9"/>
      <c r="F36" s="9"/>
      <c r="G36" s="9"/>
      <c r="H36" s="10">
        <v>137900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17500</v>
      </c>
      <c r="R36" s="10">
        <v>7500</v>
      </c>
      <c r="S36" s="10">
        <v>0</v>
      </c>
      <c r="T36" s="10">
        <v>0</v>
      </c>
      <c r="U36" s="11">
        <f t="shared" si="0"/>
        <v>5.4387237128353885</v>
      </c>
      <c r="V36" s="2"/>
    </row>
    <row r="37" spans="1:22" ht="36" outlineLevel="1">
      <c r="A37" s="8" t="s">
        <v>99</v>
      </c>
      <c r="B37" s="9" t="s">
        <v>31</v>
      </c>
      <c r="C37" s="9"/>
      <c r="D37" s="9"/>
      <c r="E37" s="9"/>
      <c r="F37" s="9"/>
      <c r="G37" s="9"/>
      <c r="H37" s="10">
        <v>3393598.1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1937945.59</v>
      </c>
      <c r="R37" s="10">
        <v>1501713.82</v>
      </c>
      <c r="S37" s="10">
        <v>0</v>
      </c>
      <c r="T37" s="10">
        <v>0</v>
      </c>
      <c r="U37" s="11">
        <f t="shared" si="0"/>
        <v>44.251374963935767</v>
      </c>
      <c r="V37" s="2"/>
    </row>
    <row r="38" spans="1:22" ht="54" outlineLevel="1">
      <c r="A38" s="8" t="s">
        <v>100</v>
      </c>
      <c r="B38" s="9" t="s">
        <v>32</v>
      </c>
      <c r="C38" s="9"/>
      <c r="D38" s="9"/>
      <c r="E38" s="9"/>
      <c r="F38" s="9"/>
      <c r="G38" s="9"/>
      <c r="H38" s="10">
        <v>93000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39000</v>
      </c>
      <c r="R38" s="10">
        <v>32770</v>
      </c>
      <c r="S38" s="10">
        <v>0</v>
      </c>
      <c r="T38" s="10">
        <v>0</v>
      </c>
      <c r="U38" s="11">
        <f t="shared" si="0"/>
        <v>35.236559139784944</v>
      </c>
      <c r="V38" s="2"/>
    </row>
    <row r="39" spans="1:22" ht="52.2">
      <c r="A39" s="12" t="s">
        <v>101</v>
      </c>
      <c r="B39" s="13" t="s">
        <v>33</v>
      </c>
      <c r="C39" s="13"/>
      <c r="D39" s="13"/>
      <c r="E39" s="13"/>
      <c r="F39" s="13"/>
      <c r="G39" s="13"/>
      <c r="H39" s="14">
        <v>1515447.81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285000</v>
      </c>
      <c r="R39" s="14">
        <v>270000</v>
      </c>
      <c r="S39" s="14">
        <v>0</v>
      </c>
      <c r="T39" s="14">
        <v>0</v>
      </c>
      <c r="U39" s="15">
        <f t="shared" si="0"/>
        <v>17.816515898360102</v>
      </c>
      <c r="V39" s="2"/>
    </row>
    <row r="40" spans="1:22" ht="36" outlineLevel="1">
      <c r="A40" s="8" t="s">
        <v>102</v>
      </c>
      <c r="B40" s="9" t="s">
        <v>34</v>
      </c>
      <c r="C40" s="9"/>
      <c r="D40" s="9"/>
      <c r="E40" s="9"/>
      <c r="F40" s="9"/>
      <c r="G40" s="9"/>
      <c r="H40" s="10">
        <v>135000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1">
        <f t="shared" si="0"/>
        <v>0</v>
      </c>
      <c r="V40" s="2"/>
    </row>
    <row r="41" spans="1:22" ht="54" outlineLevel="1">
      <c r="A41" s="8" t="s">
        <v>103</v>
      </c>
      <c r="B41" s="9" t="s">
        <v>35</v>
      </c>
      <c r="C41" s="9"/>
      <c r="D41" s="9"/>
      <c r="E41" s="9"/>
      <c r="F41" s="9"/>
      <c r="G41" s="9"/>
      <c r="H41" s="10">
        <v>826447.81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133000</v>
      </c>
      <c r="R41" s="10">
        <v>133000</v>
      </c>
      <c r="S41" s="10">
        <v>0</v>
      </c>
      <c r="T41" s="10">
        <v>0</v>
      </c>
      <c r="U41" s="11">
        <f t="shared" si="0"/>
        <v>16.092970226395785</v>
      </c>
      <c r="V41" s="2"/>
    </row>
    <row r="42" spans="1:22" ht="72" outlineLevel="1">
      <c r="A42" s="8" t="s">
        <v>104</v>
      </c>
      <c r="B42" s="9" t="s">
        <v>36</v>
      </c>
      <c r="C42" s="9"/>
      <c r="D42" s="9"/>
      <c r="E42" s="9"/>
      <c r="F42" s="9"/>
      <c r="G42" s="9"/>
      <c r="H42" s="10">
        <v>254000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152000</v>
      </c>
      <c r="R42" s="10">
        <v>137000</v>
      </c>
      <c r="S42" s="10">
        <v>0</v>
      </c>
      <c r="T42" s="10">
        <v>0</v>
      </c>
      <c r="U42" s="11">
        <f t="shared" si="0"/>
        <v>53.937007874015755</v>
      </c>
      <c r="V42" s="2"/>
    </row>
    <row r="43" spans="1:22" ht="90" outlineLevel="1">
      <c r="A43" s="8" t="s">
        <v>105</v>
      </c>
      <c r="B43" s="9" t="s">
        <v>37</v>
      </c>
      <c r="C43" s="9"/>
      <c r="D43" s="9"/>
      <c r="E43" s="9"/>
      <c r="F43" s="9"/>
      <c r="G43" s="9"/>
      <c r="H43" s="10">
        <v>300000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1">
        <f t="shared" si="0"/>
        <v>0</v>
      </c>
      <c r="V43" s="2"/>
    </row>
    <row r="44" spans="1:22" ht="69.599999999999994">
      <c r="A44" s="12" t="s">
        <v>106</v>
      </c>
      <c r="B44" s="13" t="s">
        <v>38</v>
      </c>
      <c r="C44" s="13"/>
      <c r="D44" s="13"/>
      <c r="E44" s="13"/>
      <c r="F44" s="13"/>
      <c r="G44" s="13"/>
      <c r="H44" s="14">
        <v>110000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110000</v>
      </c>
      <c r="R44" s="14">
        <v>110000</v>
      </c>
      <c r="S44" s="14">
        <v>0</v>
      </c>
      <c r="T44" s="14">
        <v>0</v>
      </c>
      <c r="U44" s="15">
        <f t="shared" si="0"/>
        <v>100</v>
      </c>
      <c r="V44" s="2"/>
    </row>
    <row r="45" spans="1:22" ht="54" outlineLevel="1">
      <c r="A45" s="8" t="s">
        <v>107</v>
      </c>
      <c r="B45" s="9" t="s">
        <v>39</v>
      </c>
      <c r="C45" s="9"/>
      <c r="D45" s="9"/>
      <c r="E45" s="9"/>
      <c r="F45" s="9"/>
      <c r="G45" s="9"/>
      <c r="H45" s="10">
        <v>110000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110000</v>
      </c>
      <c r="R45" s="10">
        <v>110000</v>
      </c>
      <c r="S45" s="10">
        <v>0</v>
      </c>
      <c r="T45" s="10">
        <v>0</v>
      </c>
      <c r="U45" s="11">
        <f t="shared" si="0"/>
        <v>100</v>
      </c>
      <c r="V45" s="2"/>
    </row>
    <row r="46" spans="1:22" ht="87">
      <c r="A46" s="12" t="s">
        <v>108</v>
      </c>
      <c r="B46" s="13" t="s">
        <v>40</v>
      </c>
      <c r="C46" s="13"/>
      <c r="D46" s="13"/>
      <c r="E46" s="13"/>
      <c r="F46" s="13"/>
      <c r="G46" s="13"/>
      <c r="H46" s="14">
        <v>234800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100000</v>
      </c>
      <c r="R46" s="14">
        <v>100000</v>
      </c>
      <c r="S46" s="14">
        <v>0</v>
      </c>
      <c r="T46" s="14">
        <v>0</v>
      </c>
      <c r="U46" s="15">
        <f t="shared" si="0"/>
        <v>42.58943781942078</v>
      </c>
      <c r="V46" s="2"/>
    </row>
    <row r="47" spans="1:22" ht="72" outlineLevel="1">
      <c r="A47" s="8" t="s">
        <v>109</v>
      </c>
      <c r="B47" s="9" t="s">
        <v>41</v>
      </c>
      <c r="C47" s="9"/>
      <c r="D47" s="9"/>
      <c r="E47" s="9"/>
      <c r="F47" s="9"/>
      <c r="G47" s="9"/>
      <c r="H47" s="10">
        <v>80000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20000</v>
      </c>
      <c r="R47" s="10">
        <v>20000</v>
      </c>
      <c r="S47" s="10">
        <v>0</v>
      </c>
      <c r="T47" s="10">
        <v>0</v>
      </c>
      <c r="U47" s="11">
        <f t="shared" si="0"/>
        <v>25</v>
      </c>
      <c r="V47" s="2"/>
    </row>
    <row r="48" spans="1:22" ht="108" outlineLevel="1">
      <c r="A48" s="8" t="s">
        <v>110</v>
      </c>
      <c r="B48" s="9" t="s">
        <v>42</v>
      </c>
      <c r="C48" s="9"/>
      <c r="D48" s="9"/>
      <c r="E48" s="9"/>
      <c r="F48" s="9"/>
      <c r="G48" s="9"/>
      <c r="H48" s="10">
        <v>154800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80000</v>
      </c>
      <c r="R48" s="10">
        <v>80000</v>
      </c>
      <c r="S48" s="10">
        <v>0</v>
      </c>
      <c r="T48" s="10">
        <v>0</v>
      </c>
      <c r="U48" s="11">
        <f t="shared" si="0"/>
        <v>51.679586563307488</v>
      </c>
      <c r="V48" s="2"/>
    </row>
    <row r="49" spans="1:22" ht="69.599999999999994">
      <c r="A49" s="12" t="s">
        <v>111</v>
      </c>
      <c r="B49" s="13" t="s">
        <v>43</v>
      </c>
      <c r="C49" s="13"/>
      <c r="D49" s="13"/>
      <c r="E49" s="13"/>
      <c r="F49" s="13"/>
      <c r="G49" s="13"/>
      <c r="H49" s="14">
        <v>77241471.909999996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39735503.710000001</v>
      </c>
      <c r="R49" s="14">
        <v>36031801.380000003</v>
      </c>
      <c r="S49" s="14">
        <v>0</v>
      </c>
      <c r="T49" s="14">
        <v>0</v>
      </c>
      <c r="U49" s="15">
        <f t="shared" si="0"/>
        <v>46.648258363050665</v>
      </c>
      <c r="V49" s="2"/>
    </row>
    <row r="50" spans="1:22" ht="72" outlineLevel="1">
      <c r="A50" s="8" t="s">
        <v>112</v>
      </c>
      <c r="B50" s="9" t="s">
        <v>44</v>
      </c>
      <c r="C50" s="9"/>
      <c r="D50" s="9"/>
      <c r="E50" s="9"/>
      <c r="F50" s="9"/>
      <c r="G50" s="9"/>
      <c r="H50" s="10">
        <v>56282907.689999998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28415992.879999999</v>
      </c>
      <c r="R50" s="10">
        <v>25481255.079999998</v>
      </c>
      <c r="S50" s="10">
        <v>0</v>
      </c>
      <c r="T50" s="10">
        <v>0</v>
      </c>
      <c r="U50" s="11">
        <f t="shared" si="0"/>
        <v>45.273522861235108</v>
      </c>
      <c r="V50" s="2"/>
    </row>
    <row r="51" spans="1:22" ht="108" outlineLevel="1">
      <c r="A51" s="8" t="s">
        <v>113</v>
      </c>
      <c r="B51" s="9" t="s">
        <v>45</v>
      </c>
      <c r="C51" s="9"/>
      <c r="D51" s="9"/>
      <c r="E51" s="9"/>
      <c r="F51" s="9"/>
      <c r="G51" s="9"/>
      <c r="H51" s="10">
        <v>5795526.5999999996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2846504.5</v>
      </c>
      <c r="R51" s="10">
        <v>2846504.5</v>
      </c>
      <c r="S51" s="10">
        <v>0</v>
      </c>
      <c r="T51" s="10">
        <v>0</v>
      </c>
      <c r="U51" s="11">
        <f t="shared" si="0"/>
        <v>49.115545427744223</v>
      </c>
      <c r="V51" s="2"/>
    </row>
    <row r="52" spans="1:22" ht="54" outlineLevel="1">
      <c r="A52" s="8" t="s">
        <v>114</v>
      </c>
      <c r="B52" s="9" t="s">
        <v>46</v>
      </c>
      <c r="C52" s="9"/>
      <c r="D52" s="9"/>
      <c r="E52" s="9"/>
      <c r="F52" s="9"/>
      <c r="G52" s="9"/>
      <c r="H52" s="10">
        <v>903411.34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597013</v>
      </c>
      <c r="R52" s="10">
        <v>492851.5</v>
      </c>
      <c r="S52" s="10">
        <v>0</v>
      </c>
      <c r="T52" s="10">
        <v>0</v>
      </c>
      <c r="U52" s="11">
        <f t="shared" si="0"/>
        <v>54.554495629864462</v>
      </c>
      <c r="V52" s="2"/>
    </row>
    <row r="53" spans="1:22" ht="90" outlineLevel="1">
      <c r="A53" s="8" t="s">
        <v>115</v>
      </c>
      <c r="B53" s="9" t="s">
        <v>47</v>
      </c>
      <c r="C53" s="9"/>
      <c r="D53" s="9"/>
      <c r="E53" s="9"/>
      <c r="F53" s="9"/>
      <c r="G53" s="9"/>
      <c r="H53" s="10">
        <v>14259626.279999999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7875993.3300000001</v>
      </c>
      <c r="R53" s="10">
        <v>7211190.2999999998</v>
      </c>
      <c r="S53" s="10">
        <v>0</v>
      </c>
      <c r="T53" s="10">
        <v>0</v>
      </c>
      <c r="U53" s="11">
        <f t="shared" si="0"/>
        <v>50.570682277375923</v>
      </c>
      <c r="V53" s="2"/>
    </row>
    <row r="54" spans="1:22" ht="69.599999999999994">
      <c r="A54" s="12" t="s">
        <v>116</v>
      </c>
      <c r="B54" s="13" t="s">
        <v>48</v>
      </c>
      <c r="C54" s="13"/>
      <c r="D54" s="13"/>
      <c r="E54" s="13"/>
      <c r="F54" s="13"/>
      <c r="G54" s="13"/>
      <c r="H54" s="14">
        <v>119400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36000</v>
      </c>
      <c r="R54" s="14">
        <v>35000</v>
      </c>
      <c r="S54" s="14">
        <v>0</v>
      </c>
      <c r="T54" s="14">
        <v>0</v>
      </c>
      <c r="U54" s="15">
        <f t="shared" si="0"/>
        <v>29.313232830820766</v>
      </c>
      <c r="V54" s="2"/>
    </row>
    <row r="55" spans="1:22" ht="36" outlineLevel="1">
      <c r="A55" s="8" t="s">
        <v>117</v>
      </c>
      <c r="B55" s="9" t="s">
        <v>49</v>
      </c>
      <c r="C55" s="9"/>
      <c r="D55" s="9"/>
      <c r="E55" s="9"/>
      <c r="F55" s="9"/>
      <c r="G55" s="9"/>
      <c r="H55" s="10">
        <v>89400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35000</v>
      </c>
      <c r="R55" s="10">
        <v>35000</v>
      </c>
      <c r="S55" s="10">
        <v>0</v>
      </c>
      <c r="T55" s="10">
        <v>0</v>
      </c>
      <c r="U55" s="11">
        <f t="shared" si="0"/>
        <v>39.149888143176739</v>
      </c>
      <c r="V55" s="2"/>
    </row>
    <row r="56" spans="1:22" ht="36" outlineLevel="1">
      <c r="A56" s="8" t="s">
        <v>118</v>
      </c>
      <c r="B56" s="9" t="s">
        <v>50</v>
      </c>
      <c r="C56" s="9"/>
      <c r="D56" s="9"/>
      <c r="E56" s="9"/>
      <c r="F56" s="9"/>
      <c r="G56" s="9"/>
      <c r="H56" s="10">
        <v>20000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1000</v>
      </c>
      <c r="R56" s="10">
        <v>0</v>
      </c>
      <c r="S56" s="10">
        <v>0</v>
      </c>
      <c r="T56" s="10">
        <v>0</v>
      </c>
      <c r="U56" s="11">
        <f t="shared" si="0"/>
        <v>0</v>
      </c>
      <c r="V56" s="2"/>
    </row>
    <row r="57" spans="1:22" ht="36" outlineLevel="1">
      <c r="A57" s="8" t="s">
        <v>119</v>
      </c>
      <c r="B57" s="9" t="s">
        <v>51</v>
      </c>
      <c r="C57" s="9"/>
      <c r="D57" s="9"/>
      <c r="E57" s="9"/>
      <c r="F57" s="9"/>
      <c r="G57" s="9"/>
      <c r="H57" s="10">
        <v>10000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1">
        <f t="shared" si="0"/>
        <v>0</v>
      </c>
      <c r="V57" s="2"/>
    </row>
    <row r="58" spans="1:22" ht="104.4">
      <c r="A58" s="12" t="s">
        <v>120</v>
      </c>
      <c r="B58" s="13" t="s">
        <v>52</v>
      </c>
      <c r="C58" s="13"/>
      <c r="D58" s="13"/>
      <c r="E58" s="13"/>
      <c r="F58" s="13"/>
      <c r="G58" s="13"/>
      <c r="H58" s="14">
        <v>13500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1500</v>
      </c>
      <c r="R58" s="14">
        <v>1500</v>
      </c>
      <c r="S58" s="14">
        <v>0</v>
      </c>
      <c r="T58" s="14">
        <v>0</v>
      </c>
      <c r="U58" s="15">
        <f t="shared" si="0"/>
        <v>11.111111111111111</v>
      </c>
      <c r="V58" s="2"/>
    </row>
    <row r="59" spans="1:22" ht="18" outlineLevel="1">
      <c r="A59" s="8" t="s">
        <v>121</v>
      </c>
      <c r="B59" s="9" t="s">
        <v>53</v>
      </c>
      <c r="C59" s="9"/>
      <c r="D59" s="9"/>
      <c r="E59" s="9"/>
      <c r="F59" s="9"/>
      <c r="G59" s="9"/>
      <c r="H59" s="10">
        <v>13500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1500</v>
      </c>
      <c r="R59" s="10">
        <v>1500</v>
      </c>
      <c r="S59" s="10">
        <v>0</v>
      </c>
      <c r="T59" s="10">
        <v>0</v>
      </c>
      <c r="U59" s="11">
        <f t="shared" si="0"/>
        <v>11.111111111111111</v>
      </c>
      <c r="V59" s="2"/>
    </row>
    <row r="60" spans="1:22" ht="69.599999999999994">
      <c r="A60" s="12" t="s">
        <v>122</v>
      </c>
      <c r="B60" s="13" t="s">
        <v>54</v>
      </c>
      <c r="C60" s="13"/>
      <c r="D60" s="13"/>
      <c r="E60" s="13"/>
      <c r="F60" s="13"/>
      <c r="G60" s="13"/>
      <c r="H60" s="14">
        <v>177260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5">
        <f t="shared" si="0"/>
        <v>0</v>
      </c>
      <c r="V60" s="2"/>
    </row>
    <row r="61" spans="1:22" ht="36" outlineLevel="1">
      <c r="A61" s="8" t="s">
        <v>123</v>
      </c>
      <c r="B61" s="9" t="s">
        <v>55</v>
      </c>
      <c r="C61" s="9"/>
      <c r="D61" s="9"/>
      <c r="E61" s="9"/>
      <c r="F61" s="9"/>
      <c r="G61" s="9"/>
      <c r="H61" s="10">
        <v>140000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1">
        <f t="shared" si="0"/>
        <v>0</v>
      </c>
      <c r="V61" s="2"/>
    </row>
    <row r="62" spans="1:22" ht="54" outlineLevel="1">
      <c r="A62" s="8" t="s">
        <v>124</v>
      </c>
      <c r="B62" s="9" t="s">
        <v>56</v>
      </c>
      <c r="C62" s="9"/>
      <c r="D62" s="9"/>
      <c r="E62" s="9"/>
      <c r="F62" s="9"/>
      <c r="G62" s="9"/>
      <c r="H62" s="10">
        <v>37260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1">
        <f t="shared" si="0"/>
        <v>0</v>
      </c>
      <c r="V62" s="2"/>
    </row>
    <row r="63" spans="1:22" ht="52.2">
      <c r="A63" s="12" t="s">
        <v>125</v>
      </c>
      <c r="B63" s="13" t="s">
        <v>57</v>
      </c>
      <c r="C63" s="13"/>
      <c r="D63" s="13"/>
      <c r="E63" s="13"/>
      <c r="F63" s="13"/>
      <c r="G63" s="13"/>
      <c r="H63" s="14">
        <v>428900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151000</v>
      </c>
      <c r="R63" s="14">
        <v>145800</v>
      </c>
      <c r="S63" s="14">
        <v>0</v>
      </c>
      <c r="T63" s="14">
        <v>0</v>
      </c>
      <c r="U63" s="15">
        <f t="shared" si="0"/>
        <v>33.99393798088132</v>
      </c>
      <c r="V63" s="2"/>
    </row>
    <row r="64" spans="1:22" ht="54" outlineLevel="1">
      <c r="A64" s="8" t="s">
        <v>126</v>
      </c>
      <c r="B64" s="9" t="s">
        <v>58</v>
      </c>
      <c r="C64" s="9"/>
      <c r="D64" s="9"/>
      <c r="E64" s="9"/>
      <c r="F64" s="9"/>
      <c r="G64" s="9"/>
      <c r="H64" s="10">
        <v>428900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151000</v>
      </c>
      <c r="R64" s="10">
        <v>145800</v>
      </c>
      <c r="S64" s="10">
        <v>0</v>
      </c>
      <c r="T64" s="10">
        <v>0</v>
      </c>
      <c r="U64" s="11">
        <f t="shared" si="0"/>
        <v>33.99393798088132</v>
      </c>
      <c r="V64" s="2"/>
    </row>
    <row r="65" spans="1:22" ht="34.799999999999997">
      <c r="A65" s="12" t="s">
        <v>127</v>
      </c>
      <c r="B65" s="13" t="s">
        <v>59</v>
      </c>
      <c r="C65" s="13"/>
      <c r="D65" s="13"/>
      <c r="E65" s="13"/>
      <c r="F65" s="13"/>
      <c r="G65" s="13"/>
      <c r="H65" s="14">
        <v>7787222.4100000001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4157930.08</v>
      </c>
      <c r="R65" s="14">
        <v>3676846.15</v>
      </c>
      <c r="S65" s="14">
        <v>0</v>
      </c>
      <c r="T65" s="14">
        <v>0</v>
      </c>
      <c r="U65" s="15">
        <f t="shared" si="0"/>
        <v>47.216400873286474</v>
      </c>
      <c r="V65" s="2"/>
    </row>
    <row r="66" spans="1:22" ht="72" outlineLevel="1">
      <c r="A66" s="8" t="s">
        <v>128</v>
      </c>
      <c r="B66" s="9" t="s">
        <v>60</v>
      </c>
      <c r="C66" s="9"/>
      <c r="D66" s="9"/>
      <c r="E66" s="9"/>
      <c r="F66" s="9"/>
      <c r="G66" s="9"/>
      <c r="H66" s="10">
        <v>7787222.4100000001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4157930.08</v>
      </c>
      <c r="R66" s="10">
        <v>3676846.15</v>
      </c>
      <c r="S66" s="10">
        <v>0</v>
      </c>
      <c r="T66" s="10">
        <v>0</v>
      </c>
      <c r="U66" s="11">
        <f t="shared" si="0"/>
        <v>47.216400873286474</v>
      </c>
      <c r="V66" s="2"/>
    </row>
    <row r="67" spans="1:22" ht="52.2">
      <c r="A67" s="12" t="s">
        <v>129</v>
      </c>
      <c r="B67" s="13" t="s">
        <v>61</v>
      </c>
      <c r="C67" s="13"/>
      <c r="D67" s="13"/>
      <c r="E67" s="13"/>
      <c r="F67" s="13"/>
      <c r="G67" s="13"/>
      <c r="H67" s="14">
        <v>5422795.5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3594618.82</v>
      </c>
      <c r="R67" s="14">
        <v>3145131.03</v>
      </c>
      <c r="S67" s="14">
        <v>0</v>
      </c>
      <c r="T67" s="14">
        <v>0</v>
      </c>
      <c r="U67" s="15">
        <f t="shared" si="0"/>
        <v>57.998333700763752</v>
      </c>
      <c r="V67" s="2"/>
    </row>
    <row r="68" spans="1:22" ht="74.25" customHeight="1" outlineLevel="1">
      <c r="A68" s="8" t="s">
        <v>130</v>
      </c>
      <c r="B68" s="9" t="s">
        <v>62</v>
      </c>
      <c r="C68" s="9"/>
      <c r="D68" s="9"/>
      <c r="E68" s="9"/>
      <c r="F68" s="9"/>
      <c r="G68" s="9"/>
      <c r="H68" s="10">
        <v>5422795.5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3594618.82</v>
      </c>
      <c r="R68" s="10">
        <v>3145131.03</v>
      </c>
      <c r="S68" s="10">
        <v>0</v>
      </c>
      <c r="T68" s="10">
        <v>0</v>
      </c>
      <c r="U68" s="11">
        <f t="shared" si="0"/>
        <v>57.998333700763752</v>
      </c>
      <c r="V68" s="2"/>
    </row>
    <row r="69" spans="1:22" ht="30.75" customHeight="1">
      <c r="A69" s="25" t="s">
        <v>63</v>
      </c>
      <c r="B69" s="26"/>
      <c r="C69" s="26"/>
      <c r="D69" s="26"/>
      <c r="E69" s="26"/>
      <c r="F69" s="26"/>
      <c r="G69" s="26"/>
      <c r="H69" s="16">
        <v>501062149.41000003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278790884.70999998</v>
      </c>
      <c r="R69" s="16">
        <v>230350249.38999999</v>
      </c>
      <c r="S69" s="16">
        <v>0</v>
      </c>
      <c r="T69" s="16">
        <v>0</v>
      </c>
      <c r="U69" s="15">
        <f t="shared" si="0"/>
        <v>45.972390782508135</v>
      </c>
      <c r="V69" s="2"/>
    </row>
    <row r="70" spans="1:22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 t="s">
        <v>1</v>
      </c>
      <c r="R70" s="2"/>
      <c r="S70" s="2"/>
      <c r="T70" s="2"/>
      <c r="U70" s="2"/>
      <c r="V70" s="2"/>
    </row>
    <row r="71" spans="1:22" ht="15.1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3"/>
      <c r="S71" s="3"/>
      <c r="T71" s="3"/>
      <c r="U71" s="3"/>
      <c r="V71" s="2"/>
    </row>
  </sheetData>
  <mergeCells count="28">
    <mergeCell ref="A1:H1"/>
    <mergeCell ref="A2:H2"/>
    <mergeCell ref="A4:T4"/>
    <mergeCell ref="A5:U5"/>
    <mergeCell ref="A6:A7"/>
    <mergeCell ref="B6:B7"/>
    <mergeCell ref="T6:T7"/>
    <mergeCell ref="R6:R7"/>
    <mergeCell ref="S6:S7"/>
    <mergeCell ref="A3:U3"/>
    <mergeCell ref="A71:Q71"/>
    <mergeCell ref="A69:G69"/>
    <mergeCell ref="J6:J7"/>
    <mergeCell ref="K6:K7"/>
    <mergeCell ref="L6:L7"/>
    <mergeCell ref="M6:M7"/>
    <mergeCell ref="N6:N7"/>
    <mergeCell ref="O6:O7"/>
    <mergeCell ref="P6:P7"/>
    <mergeCell ref="H6:H7"/>
    <mergeCell ref="I6:I7"/>
    <mergeCell ref="V6:V7"/>
    <mergeCell ref="C6:C7"/>
    <mergeCell ref="D6:D7"/>
    <mergeCell ref="E6:E7"/>
    <mergeCell ref="F6:F7"/>
    <mergeCell ref="G6:G7"/>
    <mergeCell ref="U6:U7"/>
  </mergeCells>
  <pageMargins left="0.59027779999999996" right="0.59027779999999996" top="0.59027779999999996" bottom="0.59027779999999996" header="0.39374999999999999" footer="0.39374999999999999"/>
  <pageSetup paperSize="9" scale="61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6.2023&lt;/string&gt;&#10;  &lt;/DateInfo&gt;&#10;  &lt;Code&gt;SQUERY_ANAL_ISP_BUDG&lt;/Code&gt;&#10;  &lt;ObjectCode&gt;SQUERY_ANAL_ISP_BUDG&lt;/ObjectCode&gt;&#10;  &lt;DocName&gt;Вариант (новый от 25.06.2019 13_00_03)(Аналитический отчет по исполнению бюджета с произвольной группировкой)&lt;/DocName&gt;&#10;  &lt;VariantName&gt;Вариант (новый от 25.06.2019 13:00:03)&lt;/VariantName&gt;&#10;  &lt;VariantLink&gt;19541541&lt;/VariantLink&gt;&#10;  &lt;SvodReportLink xsi:nil=&quot;true&quot; /&gt;&#10;  &lt;ReportLink&gt;19761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4462F7F-0FD5-4D65-8D04-E8100CB1272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2023-07-13T11:03:48Z</cp:lastPrinted>
  <dcterms:created xsi:type="dcterms:W3CDTF">2023-07-11T08:34:54Z</dcterms:created>
  <dcterms:modified xsi:type="dcterms:W3CDTF">2023-08-17T06:25:36Z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25.06.2019 13_00_03)(Аналитический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(новый от 25.06.2019 13_00_03).xlsx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22.1.1542.38454246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budget_2023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