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<sst xmlns="http://schemas.openxmlformats.org/spreadsheetml/2006/main" count="19" uniqueCount="19">
  <si>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</si>
  <si>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</si>
  <si>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</si>
  <si>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</si>
  <si>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</si>
  <si>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</si>
  <si>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</si>
  <si>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</si>
  <si>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</si>
  <si>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</si>
  <si>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</si>
  <si>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</si>
  <si>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в % (гр.3/гр.2*100)</t>
  </si>
  <si>
    <t>в руб. (гр.3-гр.2)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</si>
  <si>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</si>
  <si>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Исполнено за 1 полугодие 2022 года (руб.)</t>
  </si>
  <si>
    <t>Аналитические данные о расходах бюджета Южского муниципального района по муниципальным программам за 1 полугодие 2023 года в сравнении с 1 полугодием 2022 года</t>
  </si>
  <si>
    <t>Исполнено за 1 полугодие 2023 года (руб.)</t>
  </si>
  <si>
    <t>Рост (снижение) 2023 года к 2022 году (по состоянию на 1 июля)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</si>
</sst>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6" t="s">
        <v>16</v>
      </c>
      <c r="B2" s="26"/>
      <c r="C2" s="26"/>
    </row>
    <row r="3" spans="1:5" ht="48.75" customHeight="1">
      <c r="A3" s="24" t="s">
        <v>10</v>
      </c>
      <c r="B3" s="27" t="s">
        <v>15</v>
      </c>
      <c r="C3" s="29" t="s">
        <v>17</v>
      </c>
      <c r="D3" s="31" t="s">
        <v>18</v>
      </c>
      <c r="E3" s="32"/>
    </row>
    <row r="4" spans="1:5" ht="45" customHeight="1">
      <c r="A4" s="25"/>
      <c r="B4" s="28"/>
      <c r="C4" s="30"/>
      <c r="D4" s="20" t="s">
        <v>12</v>
      </c>
      <c r="E4" s="18" t="s">
        <v>13</v>
      </c>
    </row>
    <row r="5" spans="1:5" ht="21" customHeight="1">
      <c r="A5" s="3">
        <v>1</v>
      </c>
      <c r="B5" s="3">
        <v>2</v>
      </c>
      <c r="C5" s="13">
        <v>3</v>
      </c>
      <c r="D5" s="17">
        <v>4</v>
      </c>
      <c r="E5" s="17">
        <v>5</v>
      </c>
    </row>
    <row r="6" spans="1:5" s="4" customFormat="1" ht="66.75" customHeight="1">
      <c r="A6" s="9" t="s">
        <v>2</v>
      </c>
      <c r="B6" s="14">
        <v>149827622.22</v>
      </c>
      <c r="C6" s="14">
        <v>141540591.4</v>
      </c>
      <c r="D6" s="21">
        <f>C6/B6*100</f>
        <v>94.4689565934433</v>
      </c>
      <c r="E6" s="19">
        <f>C6-B6</f>
        <v>-8287030.819999993</v>
      </c>
    </row>
    <row r="7" spans="1:5" s="4" customFormat="1" ht="83.25" customHeight="1">
      <c r="A7" s="9" t="s">
        <v>9</v>
      </c>
      <c r="B7" s="14">
        <v>10593786.79</v>
      </c>
      <c r="C7" s="14">
        <v>18245042.73</v>
      </c>
      <c r="D7" s="21">
        <f aca="true" t="shared" si="0" ref="D7:D17">C7/B7*100</f>
        <v>172.22399404170002</v>
      </c>
      <c r="E7" s="19">
        <f aca="true" t="shared" si="1" ref="E7:E17">C7-B7</f>
        <v>7651255.940000001</v>
      </c>
    </row>
    <row r="8" spans="1:5" s="4" customFormat="1" ht="67.5" customHeight="1">
      <c r="A8" s="9" t="s">
        <v>3</v>
      </c>
      <c r="B8" s="14">
        <v>14526131.24</v>
      </c>
      <c r="C8" s="14">
        <v>25506552.88</v>
      </c>
      <c r="D8" s="21">
        <f t="shared" si="0"/>
        <v>175.59081945896006</v>
      </c>
      <c r="E8" s="19">
        <f t="shared" si="1"/>
        <v>10980421.639999999</v>
      </c>
    </row>
    <row r="9" spans="1:5" s="4" customFormat="1" ht="81" customHeight="1">
      <c r="A9" s="9" t="s">
        <v>7</v>
      </c>
      <c r="B9" s="14">
        <v>1754598.74</v>
      </c>
      <c r="C9" s="14">
        <v>1541983.82</v>
      </c>
      <c r="D9" s="21">
        <f t="shared" si="0"/>
        <v>87.88241920201084</v>
      </c>
      <c r="E9" s="19">
        <f t="shared" si="1"/>
        <v>-212614.91999999993</v>
      </c>
    </row>
    <row r="10" spans="1:5" s="4" customFormat="1" ht="54">
      <c r="A10" s="9" t="s">
        <v>4</v>
      </c>
      <c r="B10" s="14">
        <v>149100</v>
      </c>
      <c r="C10" s="14">
        <v>270000</v>
      </c>
      <c r="D10" s="21">
        <f t="shared" si="0"/>
        <v>181.08651911468814</v>
      </c>
      <c r="E10" s="19">
        <f t="shared" si="1"/>
        <v>120900</v>
      </c>
    </row>
    <row r="11" spans="1:5" ht="63.75" customHeight="1">
      <c r="A11" s="9" t="s">
        <v>8</v>
      </c>
      <c r="B11" s="15">
        <v>0</v>
      </c>
      <c r="C11" s="15">
        <v>110000</v>
      </c>
      <c r="D11" s="21">
        <v>0</v>
      </c>
      <c r="E11" s="19">
        <f t="shared" si="1"/>
        <v>110000</v>
      </c>
    </row>
    <row r="12" spans="1:5" ht="94.5" customHeight="1">
      <c r="A12" s="10" t="s">
        <v>0</v>
      </c>
      <c r="B12" s="15">
        <v>130000</v>
      </c>
      <c r="C12" s="15">
        <v>100000</v>
      </c>
      <c r="D12" s="21">
        <f t="shared" si="0"/>
        <v>76.92307692307693</v>
      </c>
      <c r="E12" s="19">
        <f t="shared" si="1"/>
        <v>-30000</v>
      </c>
    </row>
    <row r="13" spans="1:5" s="4" customFormat="1" ht="69.75" customHeight="1">
      <c r="A13" s="9" t="s">
        <v>5</v>
      </c>
      <c r="B13" s="14">
        <v>30447136.14</v>
      </c>
      <c r="C13" s="14">
        <v>36031801.38</v>
      </c>
      <c r="D13" s="21">
        <f t="shared" si="0"/>
        <v>118.34216924153709</v>
      </c>
      <c r="E13" s="19">
        <f t="shared" si="1"/>
        <v>5584665.240000002</v>
      </c>
    </row>
    <row r="14" spans="1:5" ht="55.5" customHeight="1">
      <c r="A14" s="9" t="s">
        <v>1</v>
      </c>
      <c r="B14" s="15">
        <v>24350</v>
      </c>
      <c r="C14" s="15">
        <v>35000</v>
      </c>
      <c r="D14" s="21">
        <f t="shared" si="0"/>
        <v>143.73716632443532</v>
      </c>
      <c r="E14" s="19">
        <f t="shared" si="1"/>
        <v>10650</v>
      </c>
    </row>
    <row r="15" spans="1:5" ht="100.5" customHeight="1">
      <c r="A15" s="11" t="s">
        <v>11</v>
      </c>
      <c r="B15" s="15">
        <v>1500</v>
      </c>
      <c r="C15" s="15">
        <v>1500</v>
      </c>
      <c r="D15" s="21">
        <v>0</v>
      </c>
      <c r="E15" s="19">
        <f t="shared" si="1"/>
        <v>0</v>
      </c>
    </row>
    <row r="16" spans="1:5" ht="66" customHeight="1">
      <c r="A16" s="11" t="s">
        <v>14</v>
      </c>
      <c r="B16" s="15">
        <v>111200</v>
      </c>
      <c r="C16" s="15">
        <v>145800</v>
      </c>
      <c r="D16" s="21">
        <f t="shared" si="0"/>
        <v>131.11510791366908</v>
      </c>
      <c r="E16" s="19">
        <f t="shared" si="1"/>
        <v>34600</v>
      </c>
    </row>
    <row r="17" spans="1:5" ht="27" customHeight="1">
      <c r="A17" s="7" t="s">
        <v>6</v>
      </c>
      <c r="B17" s="16">
        <f>SUM(B6:B16)</f>
        <v>207565425.13</v>
      </c>
      <c r="C17" s="16">
        <f>SUM(C6:C16)</f>
        <v>223528272.20999998</v>
      </c>
      <c r="D17" s="22">
        <f t="shared" si="0"/>
        <v>107.69051351881092</v>
      </c>
      <c r="E17" s="12">
        <f t="shared" si="1"/>
        <v>15962847.079999983</v>
      </c>
    </row>
    <row r="18" ht="41.25" customHeight="1"/>
    <row r="19" ht="28.5" customHeight="1">
      <c r="C19" s="23"/>
    </row>
    <row r="20" ht="26.25" customHeight="1">
      <c r="C20" s="23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2023-08-17T06:14:52Z</dcterms:modified>
  <cp:category/>
  <cp:version/>
  <cp:contentType/>
  <cp:contentStatus/>
</cp:coreProperties>
</file>